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825" activeTab="1"/>
  </bookViews>
  <sheets>
    <sheet name="組み合わせ及び試合時間 (１日目)" sheetId="1" r:id="rId1"/>
    <sheet name="予選リーグ星取(１日目) (2)" sheetId="2" r:id="rId2"/>
    <sheet name="鶴居カップ星取(２日目) (2)" sheetId="3" r:id="rId3"/>
    <sheet name="山国川カップ星取(２日目) (3)" sheetId="4" r:id="rId4"/>
    <sheet name="Sheet1" sheetId="5" r:id="rId5"/>
  </sheets>
  <definedNames>
    <definedName name="_xlnm.Print_Area" localSheetId="0">'組み合わせ及び試合時間 (１日目)'!$A$1:$BE$35</definedName>
  </definedNames>
  <calcPr fullCalcOnLoad="1"/>
</workbook>
</file>

<file path=xl/sharedStrings.xml><?xml version="1.0" encoding="utf-8"?>
<sst xmlns="http://schemas.openxmlformats.org/spreadsheetml/2006/main" count="370" uniqueCount="141">
  <si>
    <t>順位</t>
  </si>
  <si>
    <t>明治北</t>
  </si>
  <si>
    <t>試 合 時 間</t>
  </si>
  <si>
    <t>審       判</t>
  </si>
  <si>
    <t>西の台</t>
  </si>
  <si>
    <t>勝点</t>
  </si>
  <si>
    <t>得点</t>
  </si>
  <si>
    <t>失点</t>
  </si>
  <si>
    <t>得失差</t>
  </si>
  <si>
    <t>-</t>
  </si>
  <si>
    <t>予選リーグ成績表（１日目）</t>
  </si>
  <si>
    <t>グループＡ</t>
  </si>
  <si>
    <t>グループB</t>
  </si>
  <si>
    <t>グループＣ</t>
  </si>
  <si>
    <t>グループＤ</t>
  </si>
  <si>
    <t>試合時間</t>
  </si>
  <si>
    <t>審　　判</t>
  </si>
  <si>
    <t>順　位　決　定　戦</t>
  </si>
  <si>
    <t>本　部</t>
  </si>
  <si>
    <t>決勝戦</t>
  </si>
  <si>
    <t>３位決定戦</t>
  </si>
  <si>
    <t>Ａグループ</t>
  </si>
  <si>
    <t>Bグループ</t>
  </si>
  <si>
    <t>Ｃグループ</t>
  </si>
  <si>
    <t>Ｄグループ</t>
  </si>
  <si>
    <t>Ｅグループ</t>
  </si>
  <si>
    <t>Ｆグループ</t>
  </si>
  <si>
    <t xml:space="preserve"> 8:30～　9:05</t>
  </si>
  <si>
    <t xml:space="preserve"> 9:10～　9:45</t>
  </si>
  <si>
    <t xml:space="preserve"> 9:50～10:25</t>
  </si>
  <si>
    <t>10:30～11:05</t>
  </si>
  <si>
    <t>11:10～11:45</t>
  </si>
  <si>
    <t>11:50～12:25</t>
  </si>
  <si>
    <t>13:00～13:35</t>
  </si>
  <si>
    <t>13:40～14:15</t>
  </si>
  <si>
    <t>14:20～14:55</t>
  </si>
  <si>
    <t>15:00～15:35</t>
  </si>
  <si>
    <t>中津市小祝漁港広場サッカー場</t>
  </si>
  <si>
    <t>【中津市小祝漁港広場サッカー場】</t>
  </si>
  <si>
    <t>予選リーグ組み合わせ(１日目)</t>
  </si>
  <si>
    <t>鶴居カップ成績表（中津市小祝漁港広場サッカー場）</t>
  </si>
  <si>
    <t>【グループＡ】</t>
  </si>
  <si>
    <t>【グループＢ】</t>
  </si>
  <si>
    <t>明野西</t>
  </si>
  <si>
    <t>【グループＣ】</t>
  </si>
  <si>
    <t>四日市北</t>
  </si>
  <si>
    <t>【グループＤ】</t>
  </si>
  <si>
    <t>【グループＥ】</t>
  </si>
  <si>
    <t>【グループＦ】</t>
  </si>
  <si>
    <t>鶴居ＦＣ</t>
  </si>
  <si>
    <t>9:00</t>
  </si>
  <si>
    <t>～</t>
  </si>
  <si>
    <t xml:space="preserve"> 9:35</t>
  </si>
  <si>
    <t>－</t>
  </si>
  <si>
    <t xml:space="preserve"> 9:40</t>
  </si>
  <si>
    <t>10:15</t>
  </si>
  <si>
    <t>10:20</t>
  </si>
  <si>
    <t>10:55</t>
  </si>
  <si>
    <t>Ａ-2位</t>
  </si>
  <si>
    <t>Ｂ-3位</t>
  </si>
  <si>
    <t>Ａ-3位</t>
  </si>
  <si>
    <t>Ｃ-2位</t>
  </si>
  <si>
    <t>Ｄ-3位</t>
  </si>
  <si>
    <t>Ｃ-3位</t>
  </si>
  <si>
    <t>Ｂ2位</t>
  </si>
  <si>
    <t>第２５回鶴居秋季交流サッカー大会</t>
  </si>
  <si>
    <t>中津豊南</t>
  </si>
  <si>
    <t>中井</t>
  </si>
  <si>
    <t>Ｙ･Ｓ･Ｓ</t>
  </si>
  <si>
    <t>三保</t>
  </si>
  <si>
    <t>周防灘</t>
  </si>
  <si>
    <t>宗方</t>
  </si>
  <si>
    <t>鶴居ＳＳＳ</t>
  </si>
  <si>
    <t>エンゼルス</t>
  </si>
  <si>
    <t>レジェンド</t>
  </si>
  <si>
    <t>とよつ</t>
  </si>
  <si>
    <t>山口</t>
  </si>
  <si>
    <t>北部</t>
  </si>
  <si>
    <t>和田・如水</t>
  </si>
  <si>
    <t>三佐</t>
  </si>
  <si>
    <t>沖代</t>
  </si>
  <si>
    <t>光貞</t>
  </si>
  <si>
    <t>ＦＯＲＺＡ</t>
  </si>
  <si>
    <t>はやぶさ</t>
  </si>
  <si>
    <t>鶴岡</t>
  </si>
  <si>
    <t>Ａコート&lt;山側西&gt;</t>
  </si>
  <si>
    <t>Ｂコート&lt;海側西&gt;</t>
  </si>
  <si>
    <t>Ｃコート&lt;山側東&gt;</t>
  </si>
  <si>
    <t>Ｄコート&lt;海側東&gt;</t>
  </si>
  <si>
    <t>開　会　式</t>
  </si>
  <si>
    <t>エンゼルス</t>
  </si>
  <si>
    <t>はやぶさ</t>
  </si>
  <si>
    <t>中津豊南</t>
  </si>
  <si>
    <t>中井</t>
  </si>
  <si>
    <t>中津豊南</t>
  </si>
  <si>
    <t>鶴居ＳＳＳ</t>
  </si>
  <si>
    <t>明野西</t>
  </si>
  <si>
    <t>ＦＯＲＺＡ</t>
  </si>
  <si>
    <t>レジェンド</t>
  </si>
  <si>
    <t>FORZA</t>
  </si>
  <si>
    <t>和田・如水</t>
  </si>
  <si>
    <t>第２５回鶴居秋季交流サッカー大会【２日目】</t>
  </si>
  <si>
    <t>グループＢ</t>
  </si>
  <si>
    <t>グループＣ</t>
  </si>
  <si>
    <t>グループＤ</t>
  </si>
  <si>
    <t>Aコート〈山側西〉</t>
  </si>
  <si>
    <t>Bコート〈海側西〉</t>
  </si>
  <si>
    <t>Aコート</t>
  </si>
  <si>
    <t>Ｂコート</t>
  </si>
  <si>
    <t>Ｃコート〈山側東〉</t>
  </si>
  <si>
    <t>Ｄコート〈海側東〉</t>
  </si>
  <si>
    <t>Ｃコート</t>
  </si>
  <si>
    <t>Ｄコート</t>
  </si>
  <si>
    <t>山国川カップ成績表（中津市小祝漁港広場サッカー場）</t>
  </si>
  <si>
    <t>決勝戦終了後、閉会式を行います。</t>
  </si>
  <si>
    <t>レジェンド</t>
  </si>
  <si>
    <t>和田・如水</t>
  </si>
  <si>
    <t>豊南</t>
  </si>
  <si>
    <t>明野西</t>
  </si>
  <si>
    <t>周防灘</t>
  </si>
  <si>
    <t>はやぶさ</t>
  </si>
  <si>
    <t>鶴居SSS</t>
  </si>
  <si>
    <t>光貞</t>
  </si>
  <si>
    <t>エンゼルス</t>
  </si>
  <si>
    <t>YSS</t>
  </si>
  <si>
    <t>とよつ</t>
  </si>
  <si>
    <t>FORZA</t>
  </si>
  <si>
    <t>鶴居FC</t>
  </si>
  <si>
    <t>明治北</t>
  </si>
  <si>
    <t>はやぶさ</t>
  </si>
  <si>
    <t>エンゼルス</t>
  </si>
  <si>
    <t>中井</t>
  </si>
  <si>
    <t>光貞</t>
  </si>
  <si>
    <t>YSS</t>
  </si>
  <si>
    <t>FORZA</t>
  </si>
  <si>
    <t>とよつ</t>
  </si>
  <si>
    <t>山口</t>
  </si>
  <si>
    <t>明治北</t>
  </si>
  <si>
    <t>明野西</t>
  </si>
  <si>
    <t>PK</t>
  </si>
  <si>
    <t>レジェンド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</si>
</sst>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"/>
    <numFmt numFmtId="186" formatCode="[&lt;=999]000;000\-00"/>
    <numFmt numFmtId="187" formatCode="0.0;[Red]0.0"/>
    <numFmt numFmtId="188" formatCode="0.00_ "/>
    <numFmt numFmtId="189" formatCode="0.00;[Red]0.00"/>
    <numFmt numFmtId="190" formatCode="0.000;[Red]0.000"/>
    <numFmt numFmtId="191" formatCode="0.00_);[Red]\(0.00\)"/>
    <numFmt numFmtId="192" formatCode="0;[Red]0"/>
    <numFmt numFmtId="193" formatCode="0.0_);[Red]\(0.0\)"/>
    <numFmt numFmtId="194" formatCode="0_);\(0\)"/>
    <numFmt numFmtId="195" formatCode="0.0_ "/>
    <numFmt numFmtId="196" formatCode="0_ "/>
    <numFmt numFmtId="197" formatCode="#,##0_ "/>
    <numFmt numFmtId="198" formatCode="#,##0.0_);\(#,##0.0\)"/>
    <numFmt numFmtId="199" formatCode="0.00_);\(0.00\)"/>
    <numFmt numFmtId="200" formatCode="#,##0.000_ ;[Red]\-#,##0.000\ "/>
    <numFmt numFmtId="201" formatCode="0.000"/>
    <numFmt numFmtId="202" formatCode="#,##0.0;[Red]\-#,##0.0"/>
    <numFmt numFmtId="203" formatCode="#,##0.000;[Red]\-#,##0.000"/>
    <numFmt numFmtId="204" formatCode="#,##0.0000;[Red]\-#,##0.0000"/>
    <numFmt numFmtId="205" formatCode="&quot;〔&quot;0&quot;〕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/d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HG丸ｺﾞｼｯｸM-PRO"/>
      <family val="3"/>
    </font>
    <font>
      <sz val="14"/>
      <color indexed="8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name val="HG丸ｺﾞｼｯｸM-PRO"/>
      <family val="3"/>
    </font>
    <font>
      <b/>
      <sz val="11"/>
      <name val="ＭＳ Ｐゴシック"/>
      <family val="3"/>
    </font>
    <font>
      <b/>
      <sz val="16"/>
      <color indexed="9"/>
      <name val="HG丸ｺﾞｼｯｸM-PRO"/>
      <family val="3"/>
    </font>
    <font>
      <sz val="9"/>
      <name val="HG丸ｺﾞｼｯｸM-PRO"/>
      <family val="3"/>
    </font>
    <font>
      <sz val="16"/>
      <color indexed="8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6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8" fillId="0" borderId="0" xfId="61" applyFont="1">
      <alignment vertical="center"/>
      <protection/>
    </xf>
    <xf numFmtId="0" fontId="25" fillId="0" borderId="0" xfId="61" applyFont="1" applyAlignment="1">
      <alignment horizontal="right" vertical="center"/>
      <protection/>
    </xf>
    <xf numFmtId="0" fontId="25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0" fontId="27" fillId="0" borderId="0" xfId="61" applyFont="1" applyAlignment="1">
      <alignment horizontal="right" vertical="center"/>
      <protection/>
    </xf>
    <xf numFmtId="0" fontId="27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49" fontId="7" fillId="0" borderId="0" xfId="61" applyNumberFormat="1" applyFont="1" applyBorder="1" applyAlignment="1">
      <alignment horizontal="center"/>
      <protection/>
    </xf>
    <xf numFmtId="0" fontId="25" fillId="0" borderId="0" xfId="61" applyNumberFormat="1" applyFont="1" applyAlignment="1" applyProtection="1">
      <alignment horizontal="center" vertical="center"/>
      <protection/>
    </xf>
    <xf numFmtId="0" fontId="8" fillId="0" borderId="0" xfId="61" applyNumberFormat="1" applyFont="1" applyProtection="1">
      <alignment vertical="center"/>
      <protection/>
    </xf>
    <xf numFmtId="0" fontId="30" fillId="0" borderId="0" xfId="61" applyNumberFormat="1" applyFont="1" applyProtection="1">
      <alignment vertical="center"/>
      <protection/>
    </xf>
    <xf numFmtId="0" fontId="31" fillId="0" borderId="0" xfId="61" applyNumberFormat="1" applyFont="1" applyAlignment="1" applyProtection="1">
      <alignment horizontal="right" vertical="center"/>
      <protection/>
    </xf>
    <xf numFmtId="0" fontId="25" fillId="0" borderId="0" xfId="61" applyNumberFormat="1" applyFont="1" applyAlignment="1" applyProtection="1">
      <alignment horizontal="right" vertical="center"/>
      <protection/>
    </xf>
    <xf numFmtId="0" fontId="25" fillId="0" borderId="0" xfId="61" applyNumberFormat="1" applyFont="1" applyProtection="1">
      <alignment vertical="center"/>
      <protection/>
    </xf>
    <xf numFmtId="0" fontId="8" fillId="0" borderId="0" xfId="61" applyNumberFormat="1" applyFont="1" applyAlignment="1" applyProtection="1">
      <alignment vertical="center"/>
      <protection/>
    </xf>
    <xf numFmtId="0" fontId="30" fillId="0" borderId="0" xfId="62" applyNumberFormat="1" applyFont="1" applyProtection="1">
      <alignment vertical="center"/>
      <protection/>
    </xf>
    <xf numFmtId="0" fontId="8" fillId="0" borderId="0" xfId="62" applyNumberFormat="1" applyFont="1" applyProtection="1">
      <alignment vertical="center"/>
      <protection/>
    </xf>
    <xf numFmtId="0" fontId="28" fillId="0" borderId="0" xfId="62" applyNumberFormat="1" applyFont="1" applyProtection="1">
      <alignment vertical="center"/>
      <protection/>
    </xf>
    <xf numFmtId="188" fontId="8" fillId="0" borderId="0" xfId="62" applyNumberFormat="1" applyFont="1" applyProtection="1">
      <alignment vertical="center"/>
      <protection/>
    </xf>
    <xf numFmtId="0" fontId="26" fillId="0" borderId="0" xfId="61" applyNumberFormat="1" applyFont="1" applyProtection="1">
      <alignment vertical="center"/>
      <protection/>
    </xf>
    <xf numFmtId="0" fontId="26" fillId="0" borderId="0" xfId="62" applyNumberFormat="1" applyFont="1" applyProtection="1">
      <alignment vertical="center"/>
      <protection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49" fontId="7" fillId="0" borderId="11" xfId="61" applyNumberFormat="1" applyFont="1" applyBorder="1" applyAlignment="1">
      <alignment horizontal="center"/>
      <protection/>
    </xf>
    <xf numFmtId="49" fontId="7" fillId="0" borderId="10" xfId="61" applyNumberFormat="1" applyFont="1" applyBorder="1" applyAlignment="1">
      <alignment horizontal="center"/>
      <protection/>
    </xf>
    <xf numFmtId="0" fontId="8" fillId="0" borderId="12" xfId="61" applyNumberFormat="1" applyFont="1" applyBorder="1">
      <alignment vertical="center"/>
      <protection/>
    </xf>
    <xf numFmtId="0" fontId="33" fillId="0" borderId="13" xfId="61" applyNumberFormat="1" applyFont="1" applyFill="1" applyBorder="1" applyAlignment="1">
      <alignment horizontal="center" vertical="center"/>
      <protection/>
    </xf>
    <xf numFmtId="0" fontId="8" fillId="0" borderId="14" xfId="61" applyNumberFormat="1" applyFont="1" applyBorder="1">
      <alignment vertical="center"/>
      <protection/>
    </xf>
    <xf numFmtId="0" fontId="33" fillId="0" borderId="0" xfId="61" applyNumberFormat="1" applyFont="1" applyFill="1" applyBorder="1" applyAlignment="1">
      <alignment horizontal="center" vertical="center"/>
      <protection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8" fillId="0" borderId="17" xfId="61" applyNumberFormat="1" applyFont="1" applyBorder="1">
      <alignment vertical="center"/>
      <protection/>
    </xf>
    <xf numFmtId="0" fontId="33" fillId="0" borderId="18" xfId="61" applyNumberFormat="1" applyFont="1" applyFill="1" applyBorder="1" applyAlignment="1">
      <alignment horizontal="center" vertical="center"/>
      <protection/>
    </xf>
    <xf numFmtId="0" fontId="30" fillId="0" borderId="14" xfId="61" applyNumberFormat="1" applyFont="1" applyFill="1" applyBorder="1" applyAlignment="1">
      <alignment horizontal="center" vertical="center"/>
      <protection/>
    </xf>
    <xf numFmtId="0" fontId="8" fillId="0" borderId="13" xfId="61" applyNumberFormat="1" applyFont="1" applyFill="1" applyBorder="1" applyAlignment="1">
      <alignment horizontal="right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8" fillId="0" borderId="18" xfId="61" applyNumberFormat="1" applyFont="1" applyFill="1" applyBorder="1" applyAlignment="1">
      <alignment horizontal="right" vertical="center"/>
      <protection/>
    </xf>
    <xf numFmtId="0" fontId="25" fillId="0" borderId="13" xfId="61" applyNumberFormat="1" applyFont="1" applyFill="1" applyBorder="1" applyAlignment="1">
      <alignment horizontal="right" vertical="center"/>
      <protection/>
    </xf>
    <xf numFmtId="0" fontId="25" fillId="0" borderId="18" xfId="61" applyNumberFormat="1" applyFont="1" applyFill="1" applyBorder="1" applyAlignment="1">
      <alignment horizontal="right" vertic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25" fillId="0" borderId="0" xfId="61" applyNumberFormat="1" applyFont="1" applyFill="1" applyBorder="1" applyAlignment="1">
      <alignment horizontal="right" vertical="center"/>
      <protection/>
    </xf>
    <xf numFmtId="0" fontId="25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/>
    </xf>
    <xf numFmtId="0" fontId="26" fillId="0" borderId="17" xfId="61" applyNumberFormat="1" applyFont="1" applyFill="1" applyBorder="1" applyAlignment="1">
      <alignment horizontal="center" vertical="center"/>
      <protection/>
    </xf>
    <xf numFmtId="0" fontId="26" fillId="0" borderId="18" xfId="61" applyNumberFormat="1" applyFont="1" applyFill="1" applyBorder="1" applyAlignment="1">
      <alignment horizontal="center" vertical="center"/>
      <protection/>
    </xf>
    <xf numFmtId="0" fontId="32" fillId="0" borderId="14" xfId="0" applyNumberFormat="1" applyFont="1" applyFill="1" applyBorder="1" applyAlignment="1">
      <alignment horizontal="center" vertical="center"/>
    </xf>
    <xf numFmtId="0" fontId="26" fillId="0" borderId="14" xfId="61" applyNumberFormat="1" applyFont="1" applyFill="1" applyBorder="1" applyAlignment="1">
      <alignment horizontal="center" vertical="center"/>
      <protection/>
    </xf>
    <xf numFmtId="0" fontId="26" fillId="0" borderId="16" xfId="61" applyNumberFormat="1" applyFont="1" applyFill="1" applyBorder="1" applyAlignment="1">
      <alignment horizontal="center" vertical="center"/>
      <protection/>
    </xf>
    <xf numFmtId="0" fontId="26" fillId="0" borderId="14" xfId="61" applyNumberFormat="1" applyFont="1" applyFill="1" applyBorder="1" applyAlignment="1">
      <alignment horizontal="center" vertical="center" shrinkToFit="1"/>
      <protection/>
    </xf>
    <xf numFmtId="0" fontId="26" fillId="0" borderId="19" xfId="61" applyNumberFormat="1" applyFont="1" applyFill="1" applyBorder="1" applyAlignment="1">
      <alignment horizontal="center" vertical="center"/>
      <protection/>
    </xf>
    <xf numFmtId="0" fontId="8" fillId="0" borderId="0" xfId="61" applyNumberFormat="1" applyFont="1" applyAlignment="1">
      <alignment vertical="center" shrinkToFit="1"/>
      <protection/>
    </xf>
    <xf numFmtId="40" fontId="8" fillId="0" borderId="0" xfId="49" applyNumberFormat="1" applyFont="1" applyAlignment="1">
      <alignment vertical="center" shrinkToFit="1"/>
    </xf>
    <xf numFmtId="0" fontId="30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21" borderId="0" xfId="62" applyNumberFormat="1" applyFont="1" applyFill="1" applyBorder="1" applyAlignment="1">
      <alignment horizontal="center" vertical="center" shrinkToFit="1"/>
      <protection/>
    </xf>
    <xf numFmtId="0" fontId="8" fillId="21" borderId="0" xfId="62" applyNumberFormat="1" applyFont="1" applyFill="1" applyBorder="1" applyAlignment="1" applyProtection="1">
      <alignment horizontal="center" vertical="center" shrinkToFit="1"/>
      <protection locked="0"/>
    </xf>
    <xf numFmtId="0" fontId="26" fillId="21" borderId="16" xfId="62" applyNumberFormat="1" applyFont="1" applyFill="1" applyBorder="1" applyAlignment="1">
      <alignment horizontal="center" vertical="center" shrinkToFit="1"/>
      <protection/>
    </xf>
    <xf numFmtId="0" fontId="8" fillId="21" borderId="18" xfId="62" applyNumberFormat="1" applyFont="1" applyFill="1" applyBorder="1" applyAlignment="1">
      <alignment horizontal="center" vertical="center" shrinkToFit="1"/>
      <protection/>
    </xf>
    <xf numFmtId="0" fontId="8" fillId="21" borderId="18" xfId="62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62" applyNumberFormat="1" applyFont="1" applyAlignment="1">
      <alignment vertical="center" shrinkToFit="1"/>
      <protection/>
    </xf>
    <xf numFmtId="0" fontId="32" fillId="0" borderId="0" xfId="62" applyNumberFormat="1" applyFont="1" applyAlignment="1">
      <alignment vertical="center" shrinkToFit="1"/>
      <protection/>
    </xf>
    <xf numFmtId="0" fontId="26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Fill="1" applyAlignment="1">
      <alignment vertical="center" shrinkToFit="1"/>
      <protection/>
    </xf>
    <xf numFmtId="40" fontId="8" fillId="0" borderId="0" xfId="49" applyNumberFormat="1" applyFont="1" applyFill="1" applyAlignment="1">
      <alignment vertical="center" shrinkToFit="1"/>
    </xf>
    <xf numFmtId="0" fontId="26" fillId="21" borderId="0" xfId="62" applyNumberFormat="1" applyFont="1" applyFill="1" applyBorder="1" applyAlignment="1">
      <alignment horizontal="center" vertical="center" shrinkToFit="1"/>
      <protection/>
    </xf>
    <xf numFmtId="0" fontId="37" fillId="21" borderId="0" xfId="62" applyNumberFormat="1" applyFont="1" applyFill="1" applyBorder="1" applyAlignment="1">
      <alignment horizontal="center" vertical="center" shrinkToFit="1"/>
      <protection/>
    </xf>
    <xf numFmtId="0" fontId="37" fillId="21" borderId="16" xfId="62" applyNumberFormat="1" applyFont="1" applyFill="1" applyBorder="1" applyAlignment="1">
      <alignment horizontal="center" vertical="center" shrinkToFit="1"/>
      <protection/>
    </xf>
    <xf numFmtId="0" fontId="25" fillId="0" borderId="0" xfId="61" applyNumberFormat="1" applyFont="1" applyFill="1" applyBorder="1" applyAlignment="1">
      <alignment horizontal="center" vertical="center" shrinkToFit="1"/>
      <protection/>
    </xf>
    <xf numFmtId="0" fontId="8" fillId="0" borderId="14" xfId="62" applyNumberFormat="1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16" xfId="62" applyNumberFormat="1" applyFont="1" applyFill="1" applyBorder="1" applyAlignment="1" applyProtection="1">
      <alignment horizontal="center" vertical="center"/>
      <protection/>
    </xf>
    <xf numFmtId="0" fontId="26" fillId="0" borderId="14" xfId="62" applyNumberFormat="1" applyFont="1" applyFill="1" applyBorder="1" applyAlignment="1" applyProtection="1">
      <alignment horizontal="center" vertical="center"/>
      <protection/>
    </xf>
    <xf numFmtId="0" fontId="26" fillId="0" borderId="16" xfId="62" applyNumberFormat="1" applyFont="1" applyFill="1" applyBorder="1" applyAlignment="1" applyProtection="1">
      <alignment horizontal="center" vertical="center"/>
      <protection/>
    </xf>
    <xf numFmtId="0" fontId="8" fillId="0" borderId="18" xfId="62" applyNumberFormat="1" applyFont="1" applyFill="1" applyBorder="1" applyAlignment="1" applyProtection="1">
      <alignment horizontal="center" vertical="center"/>
      <protection locked="0"/>
    </xf>
    <xf numFmtId="0" fontId="8" fillId="0" borderId="18" xfId="62" applyNumberFormat="1" applyFont="1" applyFill="1" applyBorder="1" applyAlignment="1" applyProtection="1">
      <alignment horizontal="center" vertical="center"/>
      <protection/>
    </xf>
    <xf numFmtId="0" fontId="8" fillId="0" borderId="14" xfId="62" applyNumberFormat="1" applyFont="1" applyFill="1" applyBorder="1" applyAlignment="1">
      <alignment horizontal="center" vertical="center" shrinkToFit="1"/>
      <protection/>
    </xf>
    <xf numFmtId="0" fontId="8" fillId="0" borderId="0" xfId="62" applyNumberFormat="1" applyFont="1" applyFill="1" applyBorder="1" applyAlignment="1">
      <alignment horizontal="center" vertical="center" shrinkToFit="1"/>
      <protection/>
    </xf>
    <xf numFmtId="0" fontId="8" fillId="0" borderId="16" xfId="62" applyNumberFormat="1" applyFont="1" applyFill="1" applyBorder="1" applyAlignment="1">
      <alignment horizontal="center" vertical="center" shrinkToFit="1"/>
      <protection/>
    </xf>
    <xf numFmtId="0" fontId="26" fillId="0" borderId="14" xfId="62" applyNumberFormat="1" applyFont="1" applyFill="1" applyBorder="1" applyAlignment="1">
      <alignment horizontal="center" vertical="center" shrinkToFit="1"/>
      <protection/>
    </xf>
    <xf numFmtId="0" fontId="8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26" fillId="0" borderId="16" xfId="62" applyNumberFormat="1" applyFont="1" applyFill="1" applyBorder="1" applyAlignment="1">
      <alignment horizontal="center" vertical="center" shrinkToFit="1"/>
      <protection/>
    </xf>
    <xf numFmtId="0" fontId="8" fillId="0" borderId="18" xfId="62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62" applyNumberFormat="1" applyFont="1" applyFill="1" applyBorder="1" applyAlignment="1">
      <alignment horizontal="center" vertical="center" shrinkToFit="1"/>
      <protection/>
    </xf>
    <xf numFmtId="0" fontId="29" fillId="0" borderId="18" xfId="62" applyNumberFormat="1" applyFont="1" applyFill="1" applyBorder="1" applyAlignment="1">
      <alignment vertical="center" shrinkToFit="1"/>
      <protection/>
    </xf>
    <xf numFmtId="0" fontId="8" fillId="21" borderId="13" xfId="62" applyNumberFormat="1" applyFont="1" applyFill="1" applyBorder="1" applyAlignment="1" applyProtection="1">
      <alignment horizontal="center" vertical="center" shrinkToFit="1"/>
      <protection locked="0"/>
    </xf>
    <xf numFmtId="0" fontId="41" fillId="21" borderId="18" xfId="62" applyNumberFormat="1" applyFont="1" applyFill="1" applyBorder="1" applyAlignment="1" applyProtection="1">
      <alignment horizontal="center" vertical="center" shrinkToFit="1"/>
      <protection locked="0"/>
    </xf>
    <xf numFmtId="0" fontId="41" fillId="21" borderId="0" xfId="62" applyNumberFormat="1" applyFont="1" applyFill="1" applyBorder="1" applyAlignment="1">
      <alignment horizontal="center" vertical="center" shrinkToFit="1"/>
      <protection/>
    </xf>
    <xf numFmtId="49" fontId="30" fillId="23" borderId="20" xfId="61" applyNumberFormat="1" applyFont="1" applyFill="1" applyBorder="1" applyAlignment="1">
      <alignment horizontal="center" vertical="center"/>
      <protection/>
    </xf>
    <xf numFmtId="0" fontId="30" fillId="23" borderId="21" xfId="61" applyNumberFormat="1" applyFont="1" applyFill="1" applyBorder="1" applyAlignment="1">
      <alignment horizontal="center" vertical="center"/>
      <protection/>
    </xf>
    <xf numFmtId="0" fontId="30" fillId="23" borderId="21" xfId="0" applyNumberFormat="1" applyFont="1" applyFill="1" applyBorder="1" applyAlignment="1">
      <alignment horizontal="center" vertical="center"/>
    </xf>
    <xf numFmtId="0" fontId="30" fillId="23" borderId="22" xfId="0" applyNumberFormat="1" applyFont="1" applyFill="1" applyBorder="1" applyAlignment="1">
      <alignment horizontal="center" vertical="center"/>
    </xf>
    <xf numFmtId="0" fontId="32" fillId="0" borderId="18" xfId="61" applyNumberFormat="1" applyFont="1" applyFill="1" applyBorder="1" applyAlignment="1">
      <alignment horizontal="center" vertical="center"/>
      <protection/>
    </xf>
    <xf numFmtId="0" fontId="32" fillId="0" borderId="18" xfId="0" applyNumberFormat="1" applyFont="1" applyFill="1" applyBorder="1" applyAlignment="1">
      <alignment horizontal="center" vertical="center"/>
    </xf>
    <xf numFmtId="49" fontId="32" fillId="0" borderId="18" xfId="61" applyNumberFormat="1" applyFont="1" applyFill="1" applyBorder="1" applyAlignment="1">
      <alignment horizontal="center" vertical="center"/>
      <protection/>
    </xf>
    <xf numFmtId="0" fontId="32" fillId="0" borderId="19" xfId="61" applyNumberFormat="1" applyFont="1" applyFill="1" applyBorder="1" applyAlignment="1">
      <alignment horizontal="center" vertical="center"/>
      <protection/>
    </xf>
    <xf numFmtId="49" fontId="40" fillId="0" borderId="17" xfId="61" applyNumberFormat="1" applyFont="1" applyFill="1" applyBorder="1" applyAlignment="1">
      <alignment horizontal="center" vertical="center"/>
      <protection/>
    </xf>
    <xf numFmtId="0" fontId="40" fillId="0" borderId="18" xfId="61" applyNumberFormat="1" applyFont="1" applyFill="1" applyBorder="1" applyAlignment="1">
      <alignment horizontal="center" vertical="center"/>
      <protection/>
    </xf>
    <xf numFmtId="0" fontId="40" fillId="0" borderId="18" xfId="0" applyNumberFormat="1" applyFont="1" applyFill="1" applyBorder="1" applyAlignment="1">
      <alignment horizontal="center" vertical="center"/>
    </xf>
    <xf numFmtId="49" fontId="32" fillId="0" borderId="18" xfId="61" applyNumberFormat="1" applyFont="1" applyFill="1" applyBorder="1" applyAlignment="1">
      <alignment horizontal="center" vertical="center" shrinkToFit="1"/>
      <protection/>
    </xf>
    <xf numFmtId="0" fontId="32" fillId="0" borderId="18" xfId="61" applyNumberFormat="1" applyFont="1" applyFill="1" applyBorder="1" applyAlignment="1">
      <alignment horizontal="center" vertical="center" shrinkToFit="1"/>
      <protection/>
    </xf>
    <xf numFmtId="0" fontId="32" fillId="0" borderId="19" xfId="61" applyNumberFormat="1" applyFont="1" applyFill="1" applyBorder="1" applyAlignment="1">
      <alignment horizontal="center" vertical="center" shrinkToFit="1"/>
      <protection/>
    </xf>
    <xf numFmtId="20" fontId="25" fillId="0" borderId="23" xfId="61" applyNumberFormat="1" applyFont="1" applyFill="1" applyBorder="1" applyAlignment="1">
      <alignment horizontal="center" vertical="center"/>
      <protection/>
    </xf>
    <xf numFmtId="0" fontId="25" fillId="0" borderId="23" xfId="61" applyNumberFormat="1" applyFont="1" applyFill="1" applyBorder="1" applyAlignment="1">
      <alignment horizontal="center" vertical="center"/>
      <protection/>
    </xf>
    <xf numFmtId="49" fontId="29" fillId="0" borderId="24" xfId="61" applyNumberFormat="1" applyFont="1" applyFill="1" applyBorder="1" applyAlignment="1">
      <alignment horizontal="center" vertical="center"/>
      <protection/>
    </xf>
    <xf numFmtId="49" fontId="29" fillId="0" borderId="23" xfId="61" applyNumberFormat="1" applyFont="1" applyFill="1" applyBorder="1" applyAlignment="1">
      <alignment horizontal="center" vertical="center"/>
      <protection/>
    </xf>
    <xf numFmtId="49" fontId="29" fillId="0" borderId="25" xfId="61" applyNumberFormat="1" applyFont="1" applyFill="1" applyBorder="1" applyAlignment="1">
      <alignment horizontal="center" vertical="center"/>
      <protection/>
    </xf>
    <xf numFmtId="49" fontId="32" fillId="0" borderId="14" xfId="61" applyNumberFormat="1" applyFont="1" applyFill="1" applyBorder="1" applyAlignment="1">
      <alignment horizontal="center" vertical="center"/>
      <protection/>
    </xf>
    <xf numFmtId="0" fontId="32" fillId="0" borderId="0" xfId="61" applyNumberFormat="1" applyFont="1" applyFill="1" applyBorder="1" applyAlignment="1">
      <alignment horizontal="center" vertical="center"/>
      <protection/>
    </xf>
    <xf numFmtId="49" fontId="30" fillId="23" borderId="26" xfId="61" applyNumberFormat="1" applyFont="1" applyFill="1" applyBorder="1" applyAlignment="1">
      <alignment horizontal="center" vertical="center"/>
      <protection/>
    </xf>
    <xf numFmtId="0" fontId="30" fillId="23" borderId="27" xfId="61" applyNumberFormat="1" applyFont="1" applyFill="1" applyBorder="1" applyAlignment="1">
      <alignment horizontal="center" vertical="center"/>
      <protection/>
    </xf>
    <xf numFmtId="0" fontId="30" fillId="23" borderId="27" xfId="0" applyNumberFormat="1" applyFont="1" applyFill="1" applyBorder="1" applyAlignment="1">
      <alignment horizontal="center" vertical="center"/>
    </xf>
    <xf numFmtId="0" fontId="30" fillId="23" borderId="28" xfId="0" applyNumberFormat="1" applyFont="1" applyFill="1" applyBorder="1" applyAlignment="1">
      <alignment horizontal="center" vertical="center"/>
    </xf>
    <xf numFmtId="49" fontId="40" fillId="0" borderId="14" xfId="61" applyNumberFormat="1" applyFont="1" applyFill="1" applyBorder="1" applyAlignment="1">
      <alignment horizontal="center" vertical="center"/>
      <protection/>
    </xf>
    <xf numFmtId="0" fontId="40" fillId="0" borderId="0" xfId="61" applyNumberFormat="1" applyFont="1" applyFill="1" applyBorder="1" applyAlignment="1">
      <alignment horizontal="center" vertical="center"/>
      <protection/>
    </xf>
    <xf numFmtId="0" fontId="40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49" fontId="32" fillId="0" borderId="29" xfId="61" applyNumberFormat="1" applyFont="1" applyFill="1" applyBorder="1" applyAlignment="1">
      <alignment horizontal="center" vertical="center"/>
      <protection/>
    </xf>
    <xf numFmtId="0" fontId="32" fillId="0" borderId="30" xfId="61" applyNumberFormat="1" applyFont="1" applyFill="1" applyBorder="1" applyAlignment="1">
      <alignment horizontal="center" vertical="center"/>
      <protection/>
    </xf>
    <xf numFmtId="49" fontId="32" fillId="0" borderId="17" xfId="61" applyNumberFormat="1" applyFont="1" applyFill="1" applyBorder="1" applyAlignment="1">
      <alignment horizontal="center" vertical="center"/>
      <protection/>
    </xf>
    <xf numFmtId="0" fontId="25" fillId="0" borderId="13" xfId="61" applyNumberFormat="1" applyFont="1" applyFill="1" applyBorder="1" applyAlignment="1">
      <alignment horizontal="center" vertical="center" shrinkToFit="1"/>
      <protection/>
    </xf>
    <xf numFmtId="0" fontId="25" fillId="0" borderId="18" xfId="61" applyNumberFormat="1" applyFont="1" applyFill="1" applyBorder="1" applyAlignment="1">
      <alignment horizontal="center" vertical="center" shrinkToFit="1"/>
      <protection/>
    </xf>
    <xf numFmtId="0" fontId="32" fillId="0" borderId="30" xfId="0" applyNumberFormat="1" applyFont="1" applyFill="1" applyBorder="1" applyAlignment="1">
      <alignment horizontal="center" vertical="center"/>
    </xf>
    <xf numFmtId="20" fontId="25" fillId="0" borderId="13" xfId="61" applyNumberFormat="1" applyFont="1" applyFill="1" applyBorder="1" applyAlignment="1">
      <alignment horizontal="center" vertical="center"/>
      <protection/>
    </xf>
    <xf numFmtId="0" fontId="25" fillId="0" borderId="13" xfId="61" applyNumberFormat="1" applyFont="1" applyFill="1" applyBorder="1" applyAlignment="1">
      <alignment horizontal="center" vertical="center"/>
      <protection/>
    </xf>
    <xf numFmtId="0" fontId="25" fillId="0" borderId="18" xfId="61" applyNumberFormat="1" applyFont="1" applyFill="1" applyBorder="1" applyAlignment="1">
      <alignment horizontal="center" vertical="center"/>
      <protection/>
    </xf>
    <xf numFmtId="0" fontId="25" fillId="0" borderId="13" xfId="61" applyNumberFormat="1" applyFont="1" applyFill="1" applyBorder="1" applyAlignment="1">
      <alignment horizontal="right" vertical="center"/>
      <protection/>
    </xf>
    <xf numFmtId="0" fontId="25" fillId="0" borderId="18" xfId="61" applyNumberFormat="1" applyFont="1" applyFill="1" applyBorder="1" applyAlignment="1">
      <alignment horizontal="right" vertical="center"/>
      <protection/>
    </xf>
    <xf numFmtId="49" fontId="32" fillId="0" borderId="30" xfId="61" applyNumberFormat="1" applyFont="1" applyFill="1" applyBorder="1" applyAlignment="1">
      <alignment horizontal="center" vertical="center"/>
      <protection/>
    </xf>
    <xf numFmtId="0" fontId="32" fillId="0" borderId="31" xfId="61" applyNumberFormat="1" applyFont="1" applyFill="1" applyBorder="1" applyAlignment="1">
      <alignment horizontal="center" vertical="center"/>
      <protection/>
    </xf>
    <xf numFmtId="49" fontId="40" fillId="0" borderId="29" xfId="61" applyNumberFormat="1" applyFont="1" applyFill="1" applyBorder="1" applyAlignment="1">
      <alignment horizontal="center" vertical="center"/>
      <protection/>
    </xf>
    <xf numFmtId="49" fontId="40" fillId="0" borderId="30" xfId="61" applyNumberFormat="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8" fillId="0" borderId="13" xfId="61" applyNumberFormat="1" applyFont="1" applyFill="1" applyBorder="1" applyAlignment="1">
      <alignment horizontal="right" vertical="center"/>
      <protection/>
    </xf>
    <xf numFmtId="0" fontId="8" fillId="0" borderId="18" xfId="61" applyNumberFormat="1" applyFont="1" applyFill="1" applyBorder="1" applyAlignment="1">
      <alignment horizontal="right" vertical="center"/>
      <protection/>
    </xf>
    <xf numFmtId="0" fontId="7" fillId="0" borderId="11" xfId="61" applyFont="1" applyBorder="1" applyAlignment="1">
      <alignment horizontal="center"/>
      <protection/>
    </xf>
    <xf numFmtId="49" fontId="32" fillId="0" borderId="0" xfId="61" applyNumberFormat="1" applyFont="1" applyFill="1" applyBorder="1" applyAlignment="1">
      <alignment horizontal="center" vertical="center"/>
      <protection/>
    </xf>
    <xf numFmtId="0" fontId="32" fillId="0" borderId="16" xfId="61" applyNumberFormat="1" applyFont="1" applyFill="1" applyBorder="1" applyAlignment="1">
      <alignment horizontal="center" vertical="center"/>
      <protection/>
    </xf>
    <xf numFmtId="49" fontId="31" fillId="23" borderId="26" xfId="61" applyNumberFormat="1" applyFont="1" applyFill="1" applyBorder="1" applyAlignment="1">
      <alignment horizontal="center" vertical="center"/>
      <protection/>
    </xf>
    <xf numFmtId="0" fontId="31" fillId="23" borderId="27" xfId="61" applyNumberFormat="1" applyFont="1" applyFill="1" applyBorder="1" applyAlignment="1">
      <alignment horizontal="center" vertical="center"/>
      <protection/>
    </xf>
    <xf numFmtId="0" fontId="31" fillId="23" borderId="27" xfId="0" applyNumberFormat="1" applyFont="1" applyFill="1" applyBorder="1" applyAlignment="1">
      <alignment horizontal="center" vertical="center"/>
    </xf>
    <xf numFmtId="0" fontId="31" fillId="23" borderId="28" xfId="0" applyNumberFormat="1" applyFont="1" applyFill="1" applyBorder="1" applyAlignment="1">
      <alignment horizontal="center" vertical="center"/>
    </xf>
    <xf numFmtId="49" fontId="33" fillId="0" borderId="17" xfId="61" applyNumberFormat="1" applyFont="1" applyFill="1" applyBorder="1" applyAlignment="1">
      <alignment horizontal="center" vertical="center"/>
      <protection/>
    </xf>
    <xf numFmtId="0" fontId="33" fillId="0" borderId="18" xfId="61" applyNumberFormat="1" applyFont="1" applyFill="1" applyBorder="1" applyAlignment="1">
      <alignment horizontal="center" vertical="center"/>
      <protection/>
    </xf>
    <xf numFmtId="0" fontId="33" fillId="0" borderId="18" xfId="0" applyNumberFormat="1" applyFont="1" applyFill="1" applyBorder="1" applyAlignment="1">
      <alignment horizontal="center" vertical="center"/>
    </xf>
    <xf numFmtId="0" fontId="7" fillId="0" borderId="10" xfId="61" applyFont="1" applyBorder="1" applyAlignment="1">
      <alignment horizontal="center"/>
      <protection/>
    </xf>
    <xf numFmtId="0" fontId="30" fillId="23" borderId="28" xfId="61" applyNumberFormat="1" applyFont="1" applyFill="1" applyBorder="1" applyAlignment="1">
      <alignment horizontal="center" vertical="center"/>
      <protection/>
    </xf>
    <xf numFmtId="49" fontId="33" fillId="0" borderId="0" xfId="61" applyNumberFormat="1" applyFont="1" applyFill="1" applyBorder="1" applyAlignment="1">
      <alignment horizontal="center" vertical="center" shrinkToFit="1"/>
      <protection/>
    </xf>
    <xf numFmtId="0" fontId="33" fillId="0" borderId="0" xfId="61" applyNumberFormat="1" applyFont="1" applyFill="1" applyBorder="1" applyAlignment="1">
      <alignment horizontal="center" vertical="center" shrinkToFit="1"/>
      <protection/>
    </xf>
    <xf numFmtId="49" fontId="32" fillId="0" borderId="30" xfId="61" applyNumberFormat="1" applyFont="1" applyFill="1" applyBorder="1" applyAlignment="1">
      <alignment horizontal="center" vertical="center" shrinkToFit="1"/>
      <protection/>
    </xf>
    <xf numFmtId="0" fontId="32" fillId="0" borderId="30" xfId="61" applyNumberFormat="1" applyFont="1" applyFill="1" applyBorder="1" applyAlignment="1">
      <alignment horizontal="center" vertical="center" shrinkToFit="1"/>
      <protection/>
    </xf>
    <xf numFmtId="0" fontId="32" fillId="0" borderId="31" xfId="61" applyNumberFormat="1" applyFont="1" applyFill="1" applyBorder="1" applyAlignment="1">
      <alignment horizontal="center" vertical="center" shrinkToFit="1"/>
      <protection/>
    </xf>
    <xf numFmtId="49" fontId="40" fillId="0" borderId="18" xfId="61" applyNumberFormat="1" applyFont="1" applyFill="1" applyBorder="1" applyAlignment="1">
      <alignment horizontal="center" vertical="center"/>
      <protection/>
    </xf>
    <xf numFmtId="0" fontId="40" fillId="0" borderId="19" xfId="61" applyNumberFormat="1" applyFont="1" applyFill="1" applyBorder="1" applyAlignment="1">
      <alignment horizontal="center" vertical="center"/>
      <protection/>
    </xf>
    <xf numFmtId="49" fontId="32" fillId="0" borderId="17" xfId="61" applyNumberFormat="1" applyFont="1" applyFill="1" applyBorder="1" applyAlignment="1">
      <alignment horizontal="center" vertical="center" shrinkToFit="1"/>
      <protection/>
    </xf>
    <xf numFmtId="0" fontId="32" fillId="0" borderId="18" xfId="0" applyNumberFormat="1" applyFont="1" applyFill="1" applyBorder="1" applyAlignment="1">
      <alignment horizontal="center" vertical="center" shrinkToFit="1"/>
    </xf>
    <xf numFmtId="49" fontId="40" fillId="0" borderId="31" xfId="61" applyNumberFormat="1" applyFont="1" applyFill="1" applyBorder="1" applyAlignment="1">
      <alignment horizontal="center" vertical="center"/>
      <protection/>
    </xf>
    <xf numFmtId="49" fontId="40" fillId="0" borderId="0" xfId="61" applyNumberFormat="1" applyFont="1" applyFill="1" applyBorder="1" applyAlignment="1">
      <alignment horizontal="center" vertical="center"/>
      <protection/>
    </xf>
    <xf numFmtId="0" fontId="40" fillId="0" borderId="16" xfId="61" applyNumberFormat="1" applyFont="1" applyFill="1" applyBorder="1" applyAlignment="1">
      <alignment horizontal="center" vertical="center"/>
      <protection/>
    </xf>
    <xf numFmtId="0" fontId="33" fillId="0" borderId="16" xfId="61" applyNumberFormat="1" applyFont="1" applyFill="1" applyBorder="1" applyAlignment="1">
      <alignment horizontal="center" vertical="center" shrinkToFit="1"/>
      <protection/>
    </xf>
    <xf numFmtId="0" fontId="30" fillId="23" borderId="26" xfId="61" applyNumberFormat="1" applyFont="1" applyFill="1" applyBorder="1" applyAlignment="1">
      <alignment horizontal="center" vertical="center"/>
      <protection/>
    </xf>
    <xf numFmtId="0" fontId="32" fillId="0" borderId="17" xfId="61" applyNumberFormat="1" applyFont="1" applyFill="1" applyBorder="1" applyAlignment="1">
      <alignment horizontal="center" vertical="center"/>
      <protection/>
    </xf>
    <xf numFmtId="0" fontId="33" fillId="0" borderId="13" xfId="61" applyNumberFormat="1" applyFont="1" applyFill="1" applyBorder="1" applyAlignment="1">
      <alignment horizontal="center" vertical="center"/>
      <protection/>
    </xf>
    <xf numFmtId="0" fontId="33" fillId="0" borderId="0" xfId="61" applyNumberFormat="1" applyFont="1" applyFill="1" applyBorder="1" applyAlignment="1">
      <alignment horizontal="center" vertical="center"/>
      <protection/>
    </xf>
    <xf numFmtId="0" fontId="8" fillId="0" borderId="13" xfId="61" applyNumberFormat="1" applyFont="1" applyFill="1" applyBorder="1" applyAlignment="1">
      <alignment horizontal="center" vertical="center" shrinkToFit="1"/>
      <protection/>
    </xf>
    <xf numFmtId="0" fontId="8" fillId="0" borderId="18" xfId="61" applyNumberFormat="1" applyFont="1" applyFill="1" applyBorder="1" applyAlignment="1">
      <alignment horizontal="center" vertical="center" shrinkToFit="1"/>
      <protection/>
    </xf>
    <xf numFmtId="0" fontId="32" fillId="0" borderId="19" xfId="0" applyNumberFormat="1" applyFont="1" applyFill="1" applyBorder="1" applyAlignment="1">
      <alignment horizontal="center" vertical="center"/>
    </xf>
    <xf numFmtId="49" fontId="40" fillId="0" borderId="18" xfId="61" applyNumberFormat="1" applyFont="1" applyFill="1" applyBorder="1" applyAlignment="1">
      <alignment horizontal="center" vertical="center" shrinkToFit="1"/>
      <protection/>
    </xf>
    <xf numFmtId="0" fontId="40" fillId="0" borderId="18" xfId="61" applyNumberFormat="1" applyFont="1" applyFill="1" applyBorder="1" applyAlignment="1">
      <alignment horizontal="center" vertical="center" shrinkToFit="1"/>
      <protection/>
    </xf>
    <xf numFmtId="0" fontId="40" fillId="0" borderId="19" xfId="61" applyNumberFormat="1" applyFont="1" applyFill="1" applyBorder="1" applyAlignment="1">
      <alignment horizontal="center" vertical="center" shrinkToFit="1"/>
      <protection/>
    </xf>
    <xf numFmtId="49" fontId="7" fillId="0" borderId="10" xfId="61" applyNumberFormat="1" applyFont="1" applyBorder="1" applyAlignment="1">
      <alignment horizontal="center"/>
      <protection/>
    </xf>
    <xf numFmtId="49" fontId="7" fillId="0" borderId="11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 vertical="center"/>
      <protection/>
    </xf>
    <xf numFmtId="0" fontId="36" fillId="24" borderId="12" xfId="61" applyNumberFormat="1" applyFont="1" applyFill="1" applyBorder="1" applyAlignment="1">
      <alignment horizontal="center" vertical="center"/>
      <protection/>
    </xf>
    <xf numFmtId="0" fontId="36" fillId="24" borderId="13" xfId="61" applyNumberFormat="1" applyFont="1" applyFill="1" applyBorder="1" applyAlignment="1">
      <alignment horizontal="center" vertical="center"/>
      <protection/>
    </xf>
    <xf numFmtId="0" fontId="36" fillId="24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24" borderId="14" xfId="0" applyNumberFormat="1" applyFont="1" applyFill="1" applyBorder="1" applyAlignment="1">
      <alignment horizontal="center" vertical="center"/>
    </xf>
    <xf numFmtId="0" fontId="36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14" xfId="61" applyNumberFormat="1" applyFont="1" applyFill="1" applyBorder="1" applyAlignment="1">
      <alignment horizontal="center" vertical="center"/>
      <protection/>
    </xf>
    <xf numFmtId="0" fontId="32" fillId="0" borderId="16" xfId="0" applyNumberFormat="1" applyFont="1" applyFill="1" applyBorder="1" applyAlignment="1">
      <alignment horizontal="center" vertical="center"/>
    </xf>
    <xf numFmtId="188" fontId="8" fillId="0" borderId="12" xfId="62" applyNumberFormat="1" applyFont="1" applyFill="1" applyBorder="1" applyAlignment="1" applyProtection="1">
      <alignment horizontal="center" vertical="center"/>
      <protection/>
    </xf>
    <xf numFmtId="188" fontId="8" fillId="0" borderId="15" xfId="62" applyNumberFormat="1" applyFont="1" applyFill="1" applyBorder="1" applyAlignment="1" applyProtection="1">
      <alignment horizontal="center" vertical="center"/>
      <protection/>
    </xf>
    <xf numFmtId="188" fontId="8" fillId="0" borderId="14" xfId="62" applyNumberFormat="1" applyFont="1" applyFill="1" applyBorder="1" applyAlignment="1" applyProtection="1">
      <alignment horizontal="center" vertical="center"/>
      <protection/>
    </xf>
    <xf numFmtId="188" fontId="8" fillId="0" borderId="16" xfId="62" applyNumberFormat="1" applyFont="1" applyFill="1" applyBorder="1" applyAlignment="1" applyProtection="1">
      <alignment horizontal="center" vertical="center"/>
      <protection/>
    </xf>
    <xf numFmtId="188" fontId="8" fillId="0" borderId="17" xfId="62" applyNumberFormat="1" applyFont="1" applyFill="1" applyBorder="1" applyAlignment="1" applyProtection="1">
      <alignment horizontal="center" vertical="center"/>
      <protection/>
    </xf>
    <xf numFmtId="188" fontId="8" fillId="0" borderId="19" xfId="62" applyNumberFormat="1" applyFont="1" applyFill="1" applyBorder="1" applyAlignment="1" applyProtection="1">
      <alignment horizontal="center" vertical="center"/>
      <protection/>
    </xf>
    <xf numFmtId="0" fontId="26" fillId="0" borderId="32" xfId="62" applyNumberFormat="1" applyFont="1" applyFill="1" applyBorder="1" applyAlignment="1" applyProtection="1">
      <alignment horizontal="center" vertical="center"/>
      <protection/>
    </xf>
    <xf numFmtId="0" fontId="26" fillId="0" borderId="14" xfId="62" applyNumberFormat="1" applyFont="1" applyFill="1" applyBorder="1" applyAlignment="1" applyProtection="1">
      <alignment horizontal="center" vertical="center"/>
      <protection/>
    </xf>
    <xf numFmtId="0" fontId="26" fillId="0" borderId="17" xfId="62" applyNumberFormat="1" applyFont="1" applyFill="1" applyBorder="1" applyAlignment="1" applyProtection="1">
      <alignment horizontal="center" vertical="center"/>
      <protection/>
    </xf>
    <xf numFmtId="0" fontId="26" fillId="0" borderId="16" xfId="62" applyNumberFormat="1" applyFont="1" applyFill="1" applyBorder="1" applyAlignment="1" applyProtection="1">
      <alignment horizontal="center" vertical="center"/>
      <protection/>
    </xf>
    <xf numFmtId="0" fontId="26" fillId="0" borderId="19" xfId="62" applyNumberFormat="1" applyFont="1" applyFill="1" applyBorder="1" applyAlignment="1" applyProtection="1">
      <alignment horizontal="center" vertical="center"/>
      <protection/>
    </xf>
    <xf numFmtId="0" fontId="32" fillId="0" borderId="32" xfId="62" applyNumberFormat="1" applyFont="1" applyFill="1" applyBorder="1" applyAlignment="1" applyProtection="1">
      <alignment horizontal="center" vertical="center"/>
      <protection/>
    </xf>
    <xf numFmtId="0" fontId="8" fillId="0" borderId="33" xfId="62" applyNumberFormat="1" applyFont="1" applyFill="1" applyBorder="1" applyAlignment="1" applyProtection="1">
      <alignment horizontal="center" vertical="center"/>
      <protection/>
    </xf>
    <xf numFmtId="0" fontId="8" fillId="0" borderId="34" xfId="62" applyNumberFormat="1" applyFont="1" applyFill="1" applyBorder="1" applyAlignment="1" applyProtection="1">
      <alignment horizontal="center" vertical="center"/>
      <protection/>
    </xf>
    <xf numFmtId="0" fontId="8" fillId="0" borderId="35" xfId="62" applyNumberFormat="1" applyFont="1" applyFill="1" applyBorder="1" applyAlignment="1" applyProtection="1">
      <alignment horizontal="center" vertical="center"/>
      <protection/>
    </xf>
    <xf numFmtId="0" fontId="8" fillId="0" borderId="36" xfId="62" applyNumberFormat="1" applyFont="1" applyFill="1" applyBorder="1" applyAlignment="1" applyProtection="1">
      <alignment horizontal="center" vertical="center"/>
      <protection/>
    </xf>
    <xf numFmtId="0" fontId="8" fillId="0" borderId="37" xfId="62" applyNumberFormat="1" applyFont="1" applyFill="1" applyBorder="1" applyAlignment="1" applyProtection="1">
      <alignment horizontal="center" vertical="center"/>
      <protection/>
    </xf>
    <xf numFmtId="0" fontId="8" fillId="0" borderId="38" xfId="62" applyNumberFormat="1" applyFont="1" applyFill="1" applyBorder="1" applyAlignment="1" applyProtection="1">
      <alignment horizontal="center" vertical="center"/>
      <protection/>
    </xf>
    <xf numFmtId="0" fontId="8" fillId="0" borderId="12" xfId="62" applyNumberFormat="1" applyFont="1" applyFill="1" applyBorder="1" applyAlignment="1" applyProtection="1">
      <alignment horizontal="center" vertical="center"/>
      <protection/>
    </xf>
    <xf numFmtId="0" fontId="8" fillId="0" borderId="15" xfId="62" applyNumberFormat="1" applyFont="1" applyFill="1" applyBorder="1" applyAlignment="1" applyProtection="1">
      <alignment horizontal="center" vertical="center"/>
      <protection/>
    </xf>
    <xf numFmtId="0" fontId="8" fillId="0" borderId="14" xfId="62" applyNumberFormat="1" applyFont="1" applyFill="1" applyBorder="1" applyAlignment="1" applyProtection="1">
      <alignment horizontal="center" vertical="center"/>
      <protection/>
    </xf>
    <xf numFmtId="0" fontId="8" fillId="0" borderId="16" xfId="62" applyNumberFormat="1" applyFont="1" applyFill="1" applyBorder="1" applyAlignment="1" applyProtection="1">
      <alignment horizontal="center" vertical="center"/>
      <protection/>
    </xf>
    <xf numFmtId="0" fontId="8" fillId="0" borderId="17" xfId="62" applyNumberFormat="1" applyFont="1" applyFill="1" applyBorder="1" applyAlignment="1" applyProtection="1">
      <alignment horizontal="center" vertical="center"/>
      <protection/>
    </xf>
    <xf numFmtId="0" fontId="8" fillId="0" borderId="19" xfId="62" applyNumberFormat="1" applyFont="1" applyFill="1" applyBorder="1" applyAlignment="1" applyProtection="1">
      <alignment horizontal="center" vertical="center"/>
      <protection/>
    </xf>
    <xf numFmtId="0" fontId="8" fillId="0" borderId="32" xfId="62" applyNumberFormat="1" applyFont="1" applyBorder="1" applyAlignment="1" applyProtection="1">
      <alignment horizontal="center" vertical="center"/>
      <protection/>
    </xf>
    <xf numFmtId="188" fontId="8" fillId="0" borderId="12" xfId="62" applyNumberFormat="1" applyFont="1" applyBorder="1" applyAlignment="1" applyProtection="1">
      <alignment horizontal="center" vertical="center"/>
      <protection/>
    </xf>
    <xf numFmtId="188" fontId="8" fillId="0" borderId="15" xfId="62" applyNumberFormat="1" applyFont="1" applyBorder="1" applyAlignment="1" applyProtection="1">
      <alignment horizontal="center" vertical="center"/>
      <protection/>
    </xf>
    <xf numFmtId="188" fontId="8" fillId="0" borderId="17" xfId="62" applyNumberFormat="1" applyFont="1" applyBorder="1" applyAlignment="1" applyProtection="1">
      <alignment horizontal="center" vertical="center"/>
      <protection/>
    </xf>
    <xf numFmtId="188" fontId="8" fillId="0" borderId="19" xfId="62" applyNumberFormat="1" applyFont="1" applyBorder="1" applyAlignment="1" applyProtection="1">
      <alignment horizontal="center" vertical="center"/>
      <protection/>
    </xf>
    <xf numFmtId="0" fontId="26" fillId="0" borderId="32" xfId="62" applyNumberFormat="1" applyFont="1" applyBorder="1" applyAlignment="1" applyProtection="1">
      <alignment horizontal="center" vertical="center"/>
      <protection/>
    </xf>
    <xf numFmtId="0" fontId="32" fillId="3" borderId="32" xfId="62" applyNumberFormat="1" applyFont="1" applyFill="1" applyBorder="1" applyAlignment="1" applyProtection="1">
      <alignment horizontal="center" vertical="center"/>
      <protection/>
    </xf>
    <xf numFmtId="49" fontId="8" fillId="0" borderId="32" xfId="62" applyNumberFormat="1" applyFont="1" applyBorder="1" applyAlignment="1" applyProtection="1">
      <alignment horizontal="center" vertical="center"/>
      <protection/>
    </xf>
    <xf numFmtId="0" fontId="8" fillId="0" borderId="24" xfId="62" applyNumberFormat="1" applyFont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/>
      <protection/>
    </xf>
    <xf numFmtId="0" fontId="35" fillId="0" borderId="19" xfId="0" applyFont="1" applyFill="1" applyBorder="1" applyAlignment="1" applyProtection="1">
      <alignment/>
      <protection/>
    </xf>
    <xf numFmtId="0" fontId="32" fillId="0" borderId="12" xfId="62" applyNumberFormat="1" applyFont="1" applyFill="1" applyBorder="1" applyAlignment="1" applyProtection="1">
      <alignment horizontal="center" vertical="center"/>
      <protection/>
    </xf>
    <xf numFmtId="0" fontId="32" fillId="0" borderId="13" xfId="62" applyNumberFormat="1" applyFont="1" applyFill="1" applyBorder="1" applyAlignment="1" applyProtection="1">
      <alignment horizontal="center" vertical="center"/>
      <protection/>
    </xf>
    <xf numFmtId="0" fontId="32" fillId="0" borderId="15" xfId="62" applyNumberFormat="1" applyFont="1" applyFill="1" applyBorder="1" applyAlignment="1" applyProtection="1">
      <alignment horizontal="center" vertical="center"/>
      <protection/>
    </xf>
    <xf numFmtId="0" fontId="32" fillId="0" borderId="14" xfId="62" applyNumberFormat="1" applyFont="1" applyFill="1" applyBorder="1" applyAlignment="1" applyProtection="1">
      <alignment horizontal="center" vertical="center"/>
      <protection/>
    </xf>
    <xf numFmtId="0" fontId="32" fillId="0" borderId="0" xfId="62" applyNumberFormat="1" applyFont="1" applyFill="1" applyBorder="1" applyAlignment="1" applyProtection="1">
      <alignment horizontal="center" vertical="center"/>
      <protection/>
    </xf>
    <xf numFmtId="0" fontId="32" fillId="0" borderId="16" xfId="62" applyNumberFormat="1" applyFont="1" applyFill="1" applyBorder="1" applyAlignment="1" applyProtection="1">
      <alignment horizontal="center" vertical="center"/>
      <protection/>
    </xf>
    <xf numFmtId="0" fontId="32" fillId="0" borderId="17" xfId="62" applyNumberFormat="1" applyFont="1" applyFill="1" applyBorder="1" applyAlignment="1" applyProtection="1">
      <alignment horizontal="center" vertical="center"/>
      <protection/>
    </xf>
    <xf numFmtId="0" fontId="32" fillId="0" borderId="18" xfId="62" applyNumberFormat="1" applyFont="1" applyFill="1" applyBorder="1" applyAlignment="1" applyProtection="1">
      <alignment horizontal="center" vertical="center"/>
      <protection/>
    </xf>
    <xf numFmtId="0" fontId="32" fillId="0" borderId="19" xfId="62" applyNumberFormat="1" applyFont="1" applyFill="1" applyBorder="1" applyAlignment="1" applyProtection="1">
      <alignment horizontal="center" vertical="center"/>
      <protection/>
    </xf>
    <xf numFmtId="0" fontId="8" fillId="0" borderId="39" xfId="62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26" fillId="0" borderId="14" xfId="62" applyNumberFormat="1" applyFont="1" applyFill="1" applyBorder="1" applyAlignment="1" applyProtection="1">
      <alignment horizontal="center" vertical="center"/>
      <protection locked="0"/>
    </xf>
    <xf numFmtId="0" fontId="26" fillId="0" borderId="17" xfId="62" applyNumberFormat="1" applyFont="1" applyFill="1" applyBorder="1" applyAlignment="1" applyProtection="1">
      <alignment horizontal="center" vertical="center"/>
      <protection locked="0"/>
    </xf>
    <xf numFmtId="0" fontId="26" fillId="0" borderId="16" xfId="62" applyNumberFormat="1" applyFont="1" applyFill="1" applyBorder="1" applyAlignment="1" applyProtection="1">
      <alignment horizontal="center" vertical="center"/>
      <protection locked="0"/>
    </xf>
    <xf numFmtId="0" fontId="26" fillId="0" borderId="19" xfId="62" applyNumberFormat="1" applyFont="1" applyFill="1" applyBorder="1" applyAlignment="1" applyProtection="1">
      <alignment horizontal="center" vertical="center"/>
      <protection locked="0"/>
    </xf>
    <xf numFmtId="0" fontId="8" fillId="0" borderId="12" xfId="62" applyNumberFormat="1" applyFont="1" applyBorder="1" applyAlignment="1" applyProtection="1">
      <alignment horizontal="center" vertical="center"/>
      <protection/>
    </xf>
    <xf numFmtId="0" fontId="8" fillId="0" borderId="15" xfId="62" applyNumberFormat="1" applyFont="1" applyBorder="1" applyAlignment="1" applyProtection="1">
      <alignment horizontal="center" vertical="center"/>
      <protection/>
    </xf>
    <xf numFmtId="0" fontId="8" fillId="0" borderId="17" xfId="62" applyNumberFormat="1" applyFont="1" applyBorder="1" applyAlignment="1" applyProtection="1">
      <alignment horizontal="center" vertical="center"/>
      <protection/>
    </xf>
    <xf numFmtId="0" fontId="8" fillId="0" borderId="19" xfId="62" applyNumberFormat="1" applyFont="1" applyBorder="1" applyAlignment="1" applyProtection="1">
      <alignment horizontal="center" vertical="center"/>
      <protection/>
    </xf>
    <xf numFmtId="49" fontId="8" fillId="0" borderId="12" xfId="62" applyNumberFormat="1" applyFont="1" applyBorder="1" applyAlignment="1" applyProtection="1">
      <alignment horizontal="center" vertical="center"/>
      <protection/>
    </xf>
    <xf numFmtId="0" fontId="8" fillId="0" borderId="13" xfId="62" applyNumberFormat="1" applyFont="1" applyBorder="1" applyAlignment="1" applyProtection="1">
      <alignment horizontal="center" vertical="center"/>
      <protection/>
    </xf>
    <xf numFmtId="0" fontId="8" fillId="0" borderId="18" xfId="62" applyNumberFormat="1" applyFont="1" applyBorder="1" applyAlignment="1" applyProtection="1">
      <alignment horizontal="center" vertical="center"/>
      <protection/>
    </xf>
    <xf numFmtId="0" fontId="5" fillId="0" borderId="0" xfId="61" applyNumberFormat="1" applyFont="1" applyAlignment="1" applyProtection="1">
      <alignment horizontal="center" vertical="center"/>
      <protection/>
    </xf>
    <xf numFmtId="0" fontId="6" fillId="0" borderId="0" xfId="61" applyNumberFormat="1" applyFont="1" applyAlignment="1" applyProtection="1">
      <alignment horizontal="center" vertical="center"/>
      <protection/>
    </xf>
    <xf numFmtId="0" fontId="26" fillId="21" borderId="0" xfId="62" applyNumberFormat="1" applyFont="1" applyFill="1" applyBorder="1" applyAlignment="1">
      <alignment horizontal="center" vertical="center" shrinkToFit="1"/>
      <protection/>
    </xf>
    <xf numFmtId="0" fontId="26" fillId="21" borderId="18" xfId="62" applyNumberFormat="1" applyFont="1" applyFill="1" applyBorder="1" applyAlignment="1">
      <alignment horizontal="center" vertical="center" shrinkToFit="1"/>
      <protection/>
    </xf>
    <xf numFmtId="0" fontId="34" fillId="21" borderId="0" xfId="62" applyNumberFormat="1" applyFont="1" applyFill="1" applyBorder="1" applyAlignment="1">
      <alignment horizontal="center" vertical="center" shrinkToFit="1"/>
      <protection/>
    </xf>
    <xf numFmtId="0" fontId="34" fillId="21" borderId="16" xfId="62" applyNumberFormat="1" applyFont="1" applyFill="1" applyBorder="1" applyAlignment="1">
      <alignment horizontal="center" vertical="center" shrinkToFit="1"/>
      <protection/>
    </xf>
    <xf numFmtId="0" fontId="34" fillId="21" borderId="18" xfId="62" applyNumberFormat="1" applyFont="1" applyFill="1" applyBorder="1" applyAlignment="1">
      <alignment horizontal="center" vertical="center" shrinkToFit="1"/>
      <protection/>
    </xf>
    <xf numFmtId="0" fontId="34" fillId="21" borderId="19" xfId="62" applyNumberFormat="1" applyFont="1" applyFill="1" applyBorder="1" applyAlignment="1">
      <alignment horizontal="center" vertical="center" shrinkToFit="1"/>
      <protection/>
    </xf>
    <xf numFmtId="0" fontId="34" fillId="21" borderId="14" xfId="62" applyNumberFormat="1" applyFont="1" applyFill="1" applyBorder="1" applyAlignment="1">
      <alignment horizontal="center" vertical="center" shrinkToFit="1"/>
      <protection/>
    </xf>
    <xf numFmtId="0" fontId="34" fillId="21" borderId="17" xfId="62" applyNumberFormat="1" applyFont="1" applyFill="1" applyBorder="1" applyAlignment="1">
      <alignment horizontal="center" vertical="center" shrinkToFit="1"/>
      <protection/>
    </xf>
    <xf numFmtId="0" fontId="26" fillId="21" borderId="13" xfId="62" applyNumberFormat="1" applyFont="1" applyFill="1" applyBorder="1" applyAlignment="1">
      <alignment horizontal="center" vertical="center" shrinkToFit="1"/>
      <protection/>
    </xf>
    <xf numFmtId="0" fontId="26" fillId="21" borderId="15" xfId="62" applyNumberFormat="1" applyFont="1" applyFill="1" applyBorder="1" applyAlignment="1">
      <alignment horizontal="center" vertical="center" shrinkToFit="1"/>
      <protection/>
    </xf>
    <xf numFmtId="0" fontId="26" fillId="21" borderId="19" xfId="62" applyNumberFormat="1" applyFont="1" applyFill="1" applyBorder="1" applyAlignment="1">
      <alignment horizontal="center" vertical="center" shrinkToFit="1"/>
      <protection/>
    </xf>
    <xf numFmtId="0" fontId="39" fillId="25" borderId="12" xfId="62" applyNumberFormat="1" applyFont="1" applyFill="1" applyBorder="1" applyAlignment="1">
      <alignment horizontal="center" vertical="center" shrinkToFit="1"/>
      <protection/>
    </xf>
    <xf numFmtId="0" fontId="39" fillId="25" borderId="13" xfId="62" applyNumberFormat="1" applyFont="1" applyFill="1" applyBorder="1" applyAlignment="1">
      <alignment horizontal="center" vertical="center" shrinkToFit="1"/>
      <protection/>
    </xf>
    <xf numFmtId="0" fontId="39" fillId="25" borderId="15" xfId="62" applyNumberFormat="1" applyFont="1" applyFill="1" applyBorder="1" applyAlignment="1">
      <alignment horizontal="center" vertical="center" shrinkToFit="1"/>
      <protection/>
    </xf>
    <xf numFmtId="0" fontId="39" fillId="25" borderId="14" xfId="62" applyNumberFormat="1" applyFont="1" applyFill="1" applyBorder="1" applyAlignment="1">
      <alignment horizontal="center" vertical="center" shrinkToFit="1"/>
      <protection/>
    </xf>
    <xf numFmtId="0" fontId="39" fillId="25" borderId="0" xfId="62" applyNumberFormat="1" applyFont="1" applyFill="1" applyBorder="1" applyAlignment="1">
      <alignment horizontal="center" vertical="center" shrinkToFit="1"/>
      <protection/>
    </xf>
    <xf numFmtId="0" fontId="39" fillId="25" borderId="16" xfId="62" applyNumberFormat="1" applyFont="1" applyFill="1" applyBorder="1" applyAlignment="1">
      <alignment horizontal="center" vertical="center" shrinkToFit="1"/>
      <protection/>
    </xf>
    <xf numFmtId="0" fontId="39" fillId="25" borderId="17" xfId="62" applyNumberFormat="1" applyFont="1" applyFill="1" applyBorder="1" applyAlignment="1">
      <alignment horizontal="center" vertical="center" shrinkToFit="1"/>
      <protection/>
    </xf>
    <xf numFmtId="0" fontId="39" fillId="25" borderId="18" xfId="62" applyNumberFormat="1" applyFont="1" applyFill="1" applyBorder="1" applyAlignment="1">
      <alignment horizontal="center" vertical="center" shrinkToFit="1"/>
      <protection/>
    </xf>
    <xf numFmtId="0" fontId="39" fillId="25" borderId="19" xfId="62" applyNumberFormat="1" applyFont="1" applyFill="1" applyBorder="1" applyAlignment="1">
      <alignment horizontal="center" vertical="center" shrinkToFit="1"/>
      <protection/>
    </xf>
    <xf numFmtId="0" fontId="37" fillId="25" borderId="24" xfId="62" applyNumberFormat="1" applyFont="1" applyFill="1" applyBorder="1" applyAlignment="1">
      <alignment horizontal="center" vertical="center" shrinkToFit="1"/>
      <protection/>
    </xf>
    <xf numFmtId="0" fontId="37" fillId="25" borderId="23" xfId="62" applyNumberFormat="1" applyFont="1" applyFill="1" applyBorder="1" applyAlignment="1">
      <alignment horizontal="center" vertical="center" shrinkToFit="1"/>
      <protection/>
    </xf>
    <xf numFmtId="0" fontId="37" fillId="25" borderId="25" xfId="62" applyNumberFormat="1" applyFont="1" applyFill="1" applyBorder="1" applyAlignment="1">
      <alignment horizontal="center" vertical="center" shrinkToFit="1"/>
      <protection/>
    </xf>
    <xf numFmtId="0" fontId="37" fillId="21" borderId="12" xfId="62" applyNumberFormat="1" applyFont="1" applyFill="1" applyBorder="1" applyAlignment="1">
      <alignment horizontal="center" vertical="center" shrinkToFit="1"/>
      <protection/>
    </xf>
    <xf numFmtId="0" fontId="37" fillId="21" borderId="13" xfId="62" applyNumberFormat="1" applyFont="1" applyFill="1" applyBorder="1" applyAlignment="1">
      <alignment horizontal="center" vertical="center" shrinkToFit="1"/>
      <protection/>
    </xf>
    <xf numFmtId="0" fontId="37" fillId="25" borderId="17" xfId="62" applyNumberFormat="1" applyFont="1" applyFill="1" applyBorder="1" applyAlignment="1">
      <alignment horizontal="center" vertical="center" shrinkToFit="1"/>
      <protection/>
    </xf>
    <xf numFmtId="0" fontId="37" fillId="25" borderId="18" xfId="62" applyNumberFormat="1" applyFont="1" applyFill="1" applyBorder="1" applyAlignment="1">
      <alignment horizontal="center" vertical="center" shrinkToFit="1"/>
      <protection/>
    </xf>
    <xf numFmtId="0" fontId="37" fillId="25" borderId="19" xfId="62" applyNumberFormat="1" applyFont="1" applyFill="1" applyBorder="1" applyAlignment="1">
      <alignment horizontal="center" vertical="center" shrinkToFit="1"/>
      <protection/>
    </xf>
    <xf numFmtId="0" fontId="26" fillId="21" borderId="14" xfId="62" applyNumberFormat="1" applyFont="1" applyFill="1" applyBorder="1" applyAlignment="1">
      <alignment horizontal="center" vertical="center" shrinkToFit="1"/>
      <protection/>
    </xf>
    <xf numFmtId="0" fontId="26" fillId="21" borderId="17" xfId="62" applyNumberFormat="1" applyFont="1" applyFill="1" applyBorder="1" applyAlignment="1">
      <alignment horizontal="center" vertical="center" shrinkToFit="1"/>
      <protection/>
    </xf>
    <xf numFmtId="0" fontId="37" fillId="25" borderId="24" xfId="62" applyNumberFormat="1" applyFont="1" applyFill="1" applyBorder="1" applyAlignment="1" applyProtection="1">
      <alignment horizontal="center" vertical="center" shrinkToFit="1"/>
      <protection/>
    </xf>
    <xf numFmtId="0" fontId="37" fillId="25" borderId="23" xfId="62" applyNumberFormat="1" applyFont="1" applyFill="1" applyBorder="1" applyAlignment="1" applyProtection="1">
      <alignment horizontal="center" vertical="center" shrinkToFit="1"/>
      <protection/>
    </xf>
    <xf numFmtId="0" fontId="37" fillId="25" borderId="25" xfId="62" applyNumberFormat="1" applyFont="1" applyFill="1" applyBorder="1" applyAlignment="1" applyProtection="1">
      <alignment horizontal="center" vertical="center" shrinkToFit="1"/>
      <protection/>
    </xf>
    <xf numFmtId="0" fontId="26" fillId="21" borderId="12" xfId="62" applyNumberFormat="1" applyFont="1" applyFill="1" applyBorder="1" applyAlignment="1" applyProtection="1">
      <alignment horizontal="center" vertical="center" shrinkToFit="1"/>
      <protection/>
    </xf>
    <xf numFmtId="0" fontId="26" fillId="21" borderId="13" xfId="62" applyNumberFormat="1" applyFont="1" applyFill="1" applyBorder="1" applyAlignment="1" applyProtection="1">
      <alignment horizontal="center" vertical="center" shrinkToFit="1"/>
      <protection/>
    </xf>
    <xf numFmtId="0" fontId="26" fillId="21" borderId="17" xfId="62" applyNumberFormat="1" applyFont="1" applyFill="1" applyBorder="1" applyAlignment="1" applyProtection="1">
      <alignment horizontal="center" vertical="center" shrinkToFit="1"/>
      <protection/>
    </xf>
    <xf numFmtId="0" fontId="26" fillId="21" borderId="18" xfId="62" applyNumberFormat="1" applyFont="1" applyFill="1" applyBorder="1" applyAlignment="1" applyProtection="1">
      <alignment horizontal="center" vertical="center" shrinkToFit="1"/>
      <protection/>
    </xf>
    <xf numFmtId="0" fontId="8" fillId="21" borderId="13" xfId="62" applyNumberFormat="1" applyFont="1" applyFill="1" applyBorder="1" applyAlignment="1" applyProtection="1">
      <alignment horizontal="center" vertical="center" shrinkToFit="1"/>
      <protection/>
    </xf>
    <xf numFmtId="0" fontId="8" fillId="21" borderId="18" xfId="62" applyNumberFormat="1" applyFont="1" applyFill="1" applyBorder="1" applyAlignment="1" applyProtection="1">
      <alignment horizontal="center" vertical="center" shrinkToFit="1"/>
      <protection/>
    </xf>
    <xf numFmtId="0" fontId="26" fillId="21" borderId="15" xfId="62" applyNumberFormat="1" applyFont="1" applyFill="1" applyBorder="1" applyAlignment="1" applyProtection="1">
      <alignment horizontal="center" vertical="center" shrinkToFit="1"/>
      <protection/>
    </xf>
    <xf numFmtId="0" fontId="26" fillId="21" borderId="19" xfId="62" applyNumberFormat="1" applyFont="1" applyFill="1" applyBorder="1" applyAlignment="1" applyProtection="1">
      <alignment horizontal="center" vertical="center" shrinkToFit="1"/>
      <protection/>
    </xf>
    <xf numFmtId="0" fontId="30" fillId="25" borderId="12" xfId="62" applyNumberFormat="1" applyFont="1" applyFill="1" applyBorder="1" applyAlignment="1">
      <alignment horizontal="center" vertical="center" shrinkToFit="1"/>
      <protection/>
    </xf>
    <xf numFmtId="0" fontId="30" fillId="25" borderId="13" xfId="62" applyNumberFormat="1" applyFont="1" applyFill="1" applyBorder="1" applyAlignment="1">
      <alignment horizontal="center" vertical="center" shrinkToFit="1"/>
      <protection/>
    </xf>
    <xf numFmtId="0" fontId="30" fillId="25" borderId="15" xfId="62" applyNumberFormat="1" applyFont="1" applyFill="1" applyBorder="1" applyAlignment="1">
      <alignment horizontal="center" vertical="center" shrinkToFit="1"/>
      <protection/>
    </xf>
    <xf numFmtId="0" fontId="30" fillId="25" borderId="14" xfId="62" applyNumberFormat="1" applyFont="1" applyFill="1" applyBorder="1" applyAlignment="1">
      <alignment horizontal="center" vertical="center" shrinkToFit="1"/>
      <protection/>
    </xf>
    <xf numFmtId="0" fontId="30" fillId="25" borderId="0" xfId="62" applyNumberFormat="1" applyFont="1" applyFill="1" applyBorder="1" applyAlignment="1">
      <alignment horizontal="center" vertical="center" shrinkToFit="1"/>
      <protection/>
    </xf>
    <xf numFmtId="0" fontId="30" fillId="25" borderId="16" xfId="62" applyNumberFormat="1" applyFont="1" applyFill="1" applyBorder="1" applyAlignment="1">
      <alignment horizontal="center" vertical="center" shrinkToFit="1"/>
      <protection/>
    </xf>
    <xf numFmtId="0" fontId="30" fillId="25" borderId="17" xfId="62" applyNumberFormat="1" applyFont="1" applyFill="1" applyBorder="1" applyAlignment="1">
      <alignment horizontal="center" vertical="center" shrinkToFit="1"/>
      <protection/>
    </xf>
    <xf numFmtId="0" fontId="30" fillId="25" borderId="18" xfId="62" applyNumberFormat="1" applyFont="1" applyFill="1" applyBorder="1" applyAlignment="1">
      <alignment horizontal="center" vertical="center" shrinkToFit="1"/>
      <protection/>
    </xf>
    <xf numFmtId="0" fontId="30" fillId="25" borderId="19" xfId="62" applyNumberFormat="1" applyFont="1" applyFill="1" applyBorder="1" applyAlignment="1">
      <alignment horizontal="center" vertical="center" shrinkToFit="1"/>
      <protection/>
    </xf>
    <xf numFmtId="0" fontId="26" fillId="0" borderId="12" xfId="62" applyNumberFormat="1" applyFont="1" applyBorder="1" applyAlignment="1">
      <alignment horizontal="center" vertical="center" shrinkToFit="1"/>
      <protection/>
    </xf>
    <xf numFmtId="0" fontId="26" fillId="0" borderId="13" xfId="62" applyNumberFormat="1" applyFont="1" applyBorder="1" applyAlignment="1">
      <alignment horizontal="center" vertical="center" shrinkToFit="1"/>
      <protection/>
    </xf>
    <xf numFmtId="0" fontId="26" fillId="0" borderId="15" xfId="62" applyNumberFormat="1" applyFont="1" applyBorder="1" applyAlignment="1">
      <alignment horizontal="center" vertical="center" shrinkToFit="1"/>
      <protection/>
    </xf>
    <xf numFmtId="0" fontId="26" fillId="0" borderId="17" xfId="62" applyNumberFormat="1" applyFont="1" applyBorder="1" applyAlignment="1">
      <alignment horizontal="center" vertical="center" shrinkToFit="1"/>
      <protection/>
    </xf>
    <xf numFmtId="0" fontId="26" fillId="0" borderId="18" xfId="62" applyNumberFormat="1" applyFont="1" applyBorder="1" applyAlignment="1">
      <alignment horizontal="center" vertical="center" shrinkToFit="1"/>
      <protection/>
    </xf>
    <xf numFmtId="0" fontId="26" fillId="0" borderId="19" xfId="62" applyNumberFormat="1" applyFont="1" applyBorder="1" applyAlignment="1">
      <alignment horizontal="center" vertical="center" shrinkToFit="1"/>
      <protection/>
    </xf>
    <xf numFmtId="0" fontId="26" fillId="0" borderId="32" xfId="62" applyNumberFormat="1" applyFont="1" applyFill="1" applyBorder="1" applyAlignment="1">
      <alignment horizontal="center" vertical="center" shrinkToFit="1"/>
      <protection/>
    </xf>
    <xf numFmtId="40" fontId="8" fillId="0" borderId="12" xfId="49" applyNumberFormat="1" applyFont="1" applyBorder="1" applyAlignment="1">
      <alignment horizontal="center" vertical="center" shrinkToFit="1"/>
    </xf>
    <xf numFmtId="40" fontId="8" fillId="0" borderId="15" xfId="49" applyNumberFormat="1" applyFont="1" applyBorder="1" applyAlignment="1">
      <alignment horizontal="center" vertical="center" shrinkToFit="1"/>
    </xf>
    <xf numFmtId="40" fontId="8" fillId="0" borderId="14" xfId="49" applyNumberFormat="1" applyFont="1" applyBorder="1" applyAlignment="1">
      <alignment horizontal="center" vertical="center" shrinkToFit="1"/>
    </xf>
    <xf numFmtId="40" fontId="8" fillId="0" borderId="16" xfId="49" applyNumberFormat="1" applyFont="1" applyBorder="1" applyAlignment="1">
      <alignment horizontal="center" vertical="center" shrinkToFit="1"/>
    </xf>
    <xf numFmtId="40" fontId="8" fillId="0" borderId="17" xfId="49" applyNumberFormat="1" applyFont="1" applyBorder="1" applyAlignment="1">
      <alignment horizontal="center" vertical="center" shrinkToFit="1"/>
    </xf>
    <xf numFmtId="40" fontId="8" fillId="0" borderId="19" xfId="49" applyNumberFormat="1" applyFont="1" applyBorder="1" applyAlignment="1">
      <alignment horizontal="center" vertical="center" shrinkToFit="1"/>
    </xf>
    <xf numFmtId="0" fontId="26" fillId="0" borderId="14" xfId="62" applyNumberFormat="1" applyFont="1" applyFill="1" applyBorder="1" applyAlignment="1">
      <alignment horizontal="center" vertical="center" shrinkToFit="1"/>
      <protection/>
    </xf>
    <xf numFmtId="0" fontId="26" fillId="0" borderId="17" xfId="62" applyNumberFormat="1" applyFont="1" applyFill="1" applyBorder="1" applyAlignment="1">
      <alignment horizontal="center" vertical="center" shrinkToFit="1"/>
      <protection/>
    </xf>
    <xf numFmtId="0" fontId="26" fillId="0" borderId="16" xfId="62" applyNumberFormat="1" applyFont="1" applyFill="1" applyBorder="1" applyAlignment="1">
      <alignment horizontal="center" vertical="center" shrinkToFit="1"/>
      <protection/>
    </xf>
    <xf numFmtId="0" fontId="26" fillId="0" borderId="19" xfId="62" applyNumberFormat="1" applyFont="1" applyFill="1" applyBorder="1" applyAlignment="1">
      <alignment horizontal="center" vertical="center" shrinkToFit="1"/>
      <protection/>
    </xf>
    <xf numFmtId="0" fontId="32" fillId="0" borderId="32" xfId="62" applyNumberFormat="1" applyFont="1" applyFill="1" applyBorder="1" applyAlignment="1">
      <alignment horizontal="center" vertical="center" shrinkToFit="1"/>
      <protection/>
    </xf>
    <xf numFmtId="0" fontId="8" fillId="0" borderId="33" xfId="62" applyNumberFormat="1" applyFont="1" applyFill="1" applyBorder="1" applyAlignment="1">
      <alignment horizontal="center" vertical="center" shrinkToFit="1"/>
      <protection/>
    </xf>
    <xf numFmtId="0" fontId="8" fillId="0" borderId="34" xfId="62" applyNumberFormat="1" applyFont="1" applyFill="1" applyBorder="1" applyAlignment="1">
      <alignment horizontal="center" vertical="center" shrinkToFit="1"/>
      <protection/>
    </xf>
    <xf numFmtId="0" fontId="8" fillId="0" borderId="35" xfId="62" applyNumberFormat="1" applyFont="1" applyFill="1" applyBorder="1" applyAlignment="1">
      <alignment horizontal="center" vertical="center" shrinkToFit="1"/>
      <protection/>
    </xf>
    <xf numFmtId="0" fontId="8" fillId="0" borderId="36" xfId="62" applyNumberFormat="1" applyFont="1" applyFill="1" applyBorder="1" applyAlignment="1">
      <alignment horizontal="center" vertical="center" shrinkToFit="1"/>
      <protection/>
    </xf>
    <xf numFmtId="0" fontId="8" fillId="0" borderId="37" xfId="62" applyNumberFormat="1" applyFont="1" applyFill="1" applyBorder="1" applyAlignment="1">
      <alignment horizontal="center" vertical="center" shrinkToFit="1"/>
      <protection/>
    </xf>
    <xf numFmtId="0" fontId="8" fillId="0" borderId="38" xfId="62" applyNumberFormat="1" applyFont="1" applyFill="1" applyBorder="1" applyAlignment="1">
      <alignment horizontal="center" vertical="center" shrinkToFit="1"/>
      <protection/>
    </xf>
    <xf numFmtId="0" fontId="8" fillId="0" borderId="12" xfId="62" applyNumberFormat="1" applyFont="1" applyFill="1" applyBorder="1" applyAlignment="1">
      <alignment horizontal="center" vertical="center" shrinkToFit="1"/>
      <protection/>
    </xf>
    <xf numFmtId="0" fontId="8" fillId="0" borderId="15" xfId="62" applyNumberFormat="1" applyFont="1" applyFill="1" applyBorder="1" applyAlignment="1">
      <alignment horizontal="center" vertical="center" shrinkToFit="1"/>
      <protection/>
    </xf>
    <xf numFmtId="0" fontId="8" fillId="0" borderId="14" xfId="62" applyNumberFormat="1" applyFont="1" applyFill="1" applyBorder="1" applyAlignment="1">
      <alignment horizontal="center" vertical="center" shrinkToFit="1"/>
      <protection/>
    </xf>
    <xf numFmtId="0" fontId="8" fillId="0" borderId="16" xfId="62" applyNumberFormat="1" applyFont="1" applyFill="1" applyBorder="1" applyAlignment="1">
      <alignment horizontal="center" vertical="center" shrinkToFit="1"/>
      <protection/>
    </xf>
    <xf numFmtId="0" fontId="8" fillId="0" borderId="17" xfId="62" applyNumberFormat="1" applyFont="1" applyFill="1" applyBorder="1" applyAlignment="1">
      <alignment horizontal="center" vertical="center" shrinkToFit="1"/>
      <protection/>
    </xf>
    <xf numFmtId="0" fontId="8" fillId="0" borderId="19" xfId="62" applyNumberFormat="1" applyFont="1" applyFill="1" applyBorder="1" applyAlignment="1">
      <alignment horizontal="center" vertical="center" shrinkToFit="1"/>
      <protection/>
    </xf>
    <xf numFmtId="0" fontId="30" fillId="0" borderId="32" xfId="62" applyNumberFormat="1" applyFont="1" applyBorder="1" applyAlignment="1">
      <alignment horizontal="center" vertical="center" shrinkToFit="1"/>
      <protection/>
    </xf>
    <xf numFmtId="0" fontId="32" fillId="0" borderId="32" xfId="62" applyNumberFormat="1" applyFont="1" applyBorder="1" applyAlignment="1">
      <alignment horizontal="center" vertical="center" shrinkToFit="1"/>
      <protection/>
    </xf>
    <xf numFmtId="0" fontId="32" fillId="3" borderId="32" xfId="62" applyNumberFormat="1" applyFont="1" applyFill="1" applyBorder="1" applyAlignment="1">
      <alignment horizontal="center" vertical="center" shrinkToFit="1"/>
      <protection/>
    </xf>
    <xf numFmtId="0" fontId="30" fillId="0" borderId="32" xfId="62" applyNumberFormat="1" applyFont="1" applyBorder="1" applyAlignment="1" applyProtection="1">
      <alignment horizontal="center" vertical="center" shrinkToFit="1"/>
      <protection locked="0"/>
    </xf>
    <xf numFmtId="0" fontId="29" fillId="0" borderId="13" xfId="62" applyNumberFormat="1" applyFont="1" applyFill="1" applyBorder="1" applyAlignment="1">
      <alignment horizontal="center" vertical="center" shrinkToFit="1"/>
      <protection/>
    </xf>
    <xf numFmtId="0" fontId="29" fillId="0" borderId="0" xfId="62" applyNumberFormat="1" applyFont="1" applyFill="1" applyBorder="1" applyAlignment="1">
      <alignment horizontal="center" vertical="center" shrinkToFit="1"/>
      <protection/>
    </xf>
    <xf numFmtId="0" fontId="26" fillId="0" borderId="18" xfId="62" applyNumberFormat="1" applyFont="1" applyFill="1" applyBorder="1" applyAlignment="1">
      <alignment horizontal="center" vertical="center" shrinkToFit="1"/>
      <protection/>
    </xf>
    <xf numFmtId="0" fontId="37" fillId="0" borderId="0" xfId="61" applyNumberFormat="1" applyFont="1" applyAlignment="1">
      <alignment horizontal="center" vertical="center" shrinkToFit="1"/>
      <protection/>
    </xf>
    <xf numFmtId="0" fontId="37" fillId="0" borderId="24" xfId="62" applyNumberFormat="1" applyFont="1" applyBorder="1" applyAlignment="1">
      <alignment horizontal="center" vertical="center" shrinkToFit="1"/>
      <protection/>
    </xf>
    <xf numFmtId="0" fontId="37" fillId="0" borderId="23" xfId="62" applyNumberFormat="1" applyFont="1" applyBorder="1" applyAlignment="1">
      <alignment horizontal="center" vertical="center" shrinkToFit="1"/>
      <protection/>
    </xf>
    <xf numFmtId="0" fontId="37" fillId="0" borderId="25" xfId="62" applyNumberFormat="1" applyFont="1" applyBorder="1" applyAlignment="1">
      <alignment horizontal="center" vertical="center" shrinkToFit="1"/>
      <protection/>
    </xf>
    <xf numFmtId="0" fontId="38" fillId="0" borderId="0" xfId="61" applyNumberFormat="1" applyFont="1" applyAlignment="1">
      <alignment horizontal="center" vertical="center" shrinkToFit="1"/>
      <protection/>
    </xf>
    <xf numFmtId="0" fontId="7" fillId="0" borderId="0" xfId="61" applyNumberFormat="1" applyFont="1" applyAlignment="1">
      <alignment horizontal="center" vertical="center" shrinkToFit="1"/>
      <protection/>
    </xf>
    <xf numFmtId="0" fontId="7" fillId="0" borderId="0" xfId="61" applyNumberFormat="1" applyFont="1" applyAlignment="1">
      <alignment horizontal="center" vertical="center"/>
      <protection/>
    </xf>
    <xf numFmtId="0" fontId="8" fillId="0" borderId="32" xfId="62" applyNumberFormat="1" applyFont="1" applyBorder="1" applyAlignment="1" applyProtection="1">
      <alignment horizontal="center" vertical="center" shrinkToFit="1"/>
      <protection locked="0"/>
    </xf>
    <xf numFmtId="0" fontId="8" fillId="0" borderId="32" xfId="62" applyNumberFormat="1" applyFont="1" applyBorder="1" applyAlignment="1">
      <alignment horizontal="center" vertical="center" shrinkToFit="1"/>
      <protection/>
    </xf>
    <xf numFmtId="0" fontId="26" fillId="0" borderId="32" xfId="62" applyNumberFormat="1" applyFont="1" applyBorder="1" applyAlignment="1">
      <alignment horizontal="center" vertical="center" shrinkToFit="1"/>
      <protection/>
    </xf>
    <xf numFmtId="0" fontId="8" fillId="0" borderId="12" xfId="62" applyNumberFormat="1" applyFont="1" applyBorder="1" applyAlignment="1" applyProtection="1">
      <alignment horizontal="center" vertical="center" shrinkToFit="1"/>
      <protection locked="0"/>
    </xf>
    <xf numFmtId="0" fontId="8" fillId="0" borderId="13" xfId="62" applyNumberFormat="1" applyFont="1" applyBorder="1" applyAlignment="1" applyProtection="1">
      <alignment horizontal="center" vertical="center" shrinkToFit="1"/>
      <protection locked="0"/>
    </xf>
    <xf numFmtId="0" fontId="8" fillId="0" borderId="15" xfId="62" applyNumberFormat="1" applyFont="1" applyBorder="1" applyAlignment="1" applyProtection="1">
      <alignment horizontal="center" vertical="center" shrinkToFit="1"/>
      <protection locked="0"/>
    </xf>
    <xf numFmtId="0" fontId="8" fillId="0" borderId="17" xfId="62" applyNumberFormat="1" applyFont="1" applyBorder="1" applyAlignment="1" applyProtection="1">
      <alignment horizontal="center" vertical="center" shrinkToFit="1"/>
      <protection locked="0"/>
    </xf>
    <xf numFmtId="0" fontId="8" fillId="0" borderId="18" xfId="62" applyNumberFormat="1" applyFont="1" applyBorder="1" applyAlignment="1" applyProtection="1">
      <alignment horizontal="center" vertical="center" shrinkToFit="1"/>
      <protection locked="0"/>
    </xf>
    <xf numFmtId="0" fontId="8" fillId="0" borderId="19" xfId="62" applyNumberFormat="1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組み合わ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66675</xdr:rowOff>
    </xdr:from>
    <xdr:to>
      <xdr:col>10</xdr:col>
      <xdr:colOff>28575</xdr:colOff>
      <xdr:row>8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952750" y="1562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76200</xdr:rowOff>
    </xdr:from>
    <xdr:to>
      <xdr:col>13</xdr:col>
      <xdr:colOff>9525</xdr:colOff>
      <xdr:row>8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3819525" y="1571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66675</xdr:rowOff>
    </xdr:from>
    <xdr:to>
      <xdr:col>10</xdr:col>
      <xdr:colOff>28575</xdr:colOff>
      <xdr:row>14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2952750" y="253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66675</xdr:rowOff>
    </xdr:from>
    <xdr:to>
      <xdr:col>10</xdr:col>
      <xdr:colOff>28575</xdr:colOff>
      <xdr:row>17</xdr:row>
      <xdr:rowOff>104775</xdr:rowOff>
    </xdr:to>
    <xdr:sp>
      <xdr:nvSpPr>
        <xdr:cNvPr id="4" name="AutoShape 9"/>
        <xdr:cNvSpPr>
          <a:spLocks/>
        </xdr:cNvSpPr>
      </xdr:nvSpPr>
      <xdr:spPr>
        <a:xfrm>
          <a:off x="2952750" y="301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66675</xdr:rowOff>
    </xdr:from>
    <xdr:to>
      <xdr:col>5</xdr:col>
      <xdr:colOff>28575</xdr:colOff>
      <xdr:row>11</xdr:row>
      <xdr:rowOff>104775</xdr:rowOff>
    </xdr:to>
    <xdr:sp>
      <xdr:nvSpPr>
        <xdr:cNvPr id="5" name="AutoShape 19"/>
        <xdr:cNvSpPr>
          <a:spLocks/>
        </xdr:cNvSpPr>
      </xdr:nvSpPr>
      <xdr:spPr>
        <a:xfrm>
          <a:off x="1476375" y="2047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28575</xdr:colOff>
      <xdr:row>14</xdr:row>
      <xdr:rowOff>104775</xdr:rowOff>
    </xdr:to>
    <xdr:sp>
      <xdr:nvSpPr>
        <xdr:cNvPr id="6" name="AutoShape 21"/>
        <xdr:cNvSpPr>
          <a:spLocks/>
        </xdr:cNvSpPr>
      </xdr:nvSpPr>
      <xdr:spPr>
        <a:xfrm>
          <a:off x="1476375" y="253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28575</xdr:colOff>
      <xdr:row>17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1476375" y="301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66675</xdr:rowOff>
    </xdr:from>
    <xdr:to>
      <xdr:col>15</xdr:col>
      <xdr:colOff>28575</xdr:colOff>
      <xdr:row>8</xdr:row>
      <xdr:rowOff>104775</xdr:rowOff>
    </xdr:to>
    <xdr:sp>
      <xdr:nvSpPr>
        <xdr:cNvPr id="8" name="AutoShape 33"/>
        <xdr:cNvSpPr>
          <a:spLocks/>
        </xdr:cNvSpPr>
      </xdr:nvSpPr>
      <xdr:spPr>
        <a:xfrm>
          <a:off x="4429125" y="1562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66675</xdr:rowOff>
    </xdr:from>
    <xdr:to>
      <xdr:col>15</xdr:col>
      <xdr:colOff>28575</xdr:colOff>
      <xdr:row>11</xdr:row>
      <xdr:rowOff>104775</xdr:rowOff>
    </xdr:to>
    <xdr:sp>
      <xdr:nvSpPr>
        <xdr:cNvPr id="9" name="AutoShape 35"/>
        <xdr:cNvSpPr>
          <a:spLocks/>
        </xdr:cNvSpPr>
      </xdr:nvSpPr>
      <xdr:spPr>
        <a:xfrm>
          <a:off x="4429125" y="2047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66675</xdr:rowOff>
    </xdr:from>
    <xdr:to>
      <xdr:col>15</xdr:col>
      <xdr:colOff>28575</xdr:colOff>
      <xdr:row>17</xdr:row>
      <xdr:rowOff>104775</xdr:rowOff>
    </xdr:to>
    <xdr:sp>
      <xdr:nvSpPr>
        <xdr:cNvPr id="10" name="AutoShape 39"/>
        <xdr:cNvSpPr>
          <a:spLocks/>
        </xdr:cNvSpPr>
      </xdr:nvSpPr>
      <xdr:spPr>
        <a:xfrm>
          <a:off x="4429125" y="301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66675</xdr:rowOff>
    </xdr:from>
    <xdr:to>
      <xdr:col>20</xdr:col>
      <xdr:colOff>28575</xdr:colOff>
      <xdr:row>8</xdr:row>
      <xdr:rowOff>104775</xdr:rowOff>
    </xdr:to>
    <xdr:sp>
      <xdr:nvSpPr>
        <xdr:cNvPr id="11" name="AutoShape 49"/>
        <xdr:cNvSpPr>
          <a:spLocks/>
        </xdr:cNvSpPr>
      </xdr:nvSpPr>
      <xdr:spPr>
        <a:xfrm>
          <a:off x="5905500" y="1562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66675</xdr:rowOff>
    </xdr:from>
    <xdr:to>
      <xdr:col>20</xdr:col>
      <xdr:colOff>28575</xdr:colOff>
      <xdr:row>11</xdr:row>
      <xdr:rowOff>104775</xdr:rowOff>
    </xdr:to>
    <xdr:sp>
      <xdr:nvSpPr>
        <xdr:cNvPr id="12" name="AutoShape 51"/>
        <xdr:cNvSpPr>
          <a:spLocks/>
        </xdr:cNvSpPr>
      </xdr:nvSpPr>
      <xdr:spPr>
        <a:xfrm>
          <a:off x="5905500" y="2047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66675</xdr:rowOff>
    </xdr:from>
    <xdr:to>
      <xdr:col>20</xdr:col>
      <xdr:colOff>28575</xdr:colOff>
      <xdr:row>14</xdr:row>
      <xdr:rowOff>104775</xdr:rowOff>
    </xdr:to>
    <xdr:sp>
      <xdr:nvSpPr>
        <xdr:cNvPr id="13" name="AutoShape 53"/>
        <xdr:cNvSpPr>
          <a:spLocks/>
        </xdr:cNvSpPr>
      </xdr:nvSpPr>
      <xdr:spPr>
        <a:xfrm>
          <a:off x="5905500" y="253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66675</xdr:rowOff>
    </xdr:from>
    <xdr:to>
      <xdr:col>10</xdr:col>
      <xdr:colOff>28575</xdr:colOff>
      <xdr:row>23</xdr:row>
      <xdr:rowOff>104775</xdr:rowOff>
    </xdr:to>
    <xdr:sp>
      <xdr:nvSpPr>
        <xdr:cNvPr id="14" name="AutoShape 3"/>
        <xdr:cNvSpPr>
          <a:spLocks/>
        </xdr:cNvSpPr>
      </xdr:nvSpPr>
      <xdr:spPr>
        <a:xfrm>
          <a:off x="295275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66675</xdr:rowOff>
    </xdr:from>
    <xdr:to>
      <xdr:col>10</xdr:col>
      <xdr:colOff>28575</xdr:colOff>
      <xdr:row>29</xdr:row>
      <xdr:rowOff>104775</xdr:rowOff>
    </xdr:to>
    <xdr:sp>
      <xdr:nvSpPr>
        <xdr:cNvPr id="15" name="AutoShape 7"/>
        <xdr:cNvSpPr>
          <a:spLocks/>
        </xdr:cNvSpPr>
      </xdr:nvSpPr>
      <xdr:spPr>
        <a:xfrm>
          <a:off x="295275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28575</xdr:colOff>
      <xdr:row>32</xdr:row>
      <xdr:rowOff>104775</xdr:rowOff>
    </xdr:to>
    <xdr:sp>
      <xdr:nvSpPr>
        <xdr:cNvPr id="16" name="AutoShape 9"/>
        <xdr:cNvSpPr>
          <a:spLocks/>
        </xdr:cNvSpPr>
      </xdr:nvSpPr>
      <xdr:spPr>
        <a:xfrm>
          <a:off x="2952750" y="541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66675</xdr:rowOff>
    </xdr:from>
    <xdr:to>
      <xdr:col>5</xdr:col>
      <xdr:colOff>28575</xdr:colOff>
      <xdr:row>26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1476375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66675</xdr:rowOff>
    </xdr:from>
    <xdr:to>
      <xdr:col>5</xdr:col>
      <xdr:colOff>28575</xdr:colOff>
      <xdr:row>29</xdr:row>
      <xdr:rowOff>104775</xdr:rowOff>
    </xdr:to>
    <xdr:sp>
      <xdr:nvSpPr>
        <xdr:cNvPr id="18" name="AutoShape 21"/>
        <xdr:cNvSpPr>
          <a:spLocks/>
        </xdr:cNvSpPr>
      </xdr:nvSpPr>
      <xdr:spPr>
        <a:xfrm>
          <a:off x="1476375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66675</xdr:rowOff>
    </xdr:from>
    <xdr:to>
      <xdr:col>5</xdr:col>
      <xdr:colOff>28575</xdr:colOff>
      <xdr:row>32</xdr:row>
      <xdr:rowOff>104775</xdr:rowOff>
    </xdr:to>
    <xdr:sp>
      <xdr:nvSpPr>
        <xdr:cNvPr id="19" name="AutoShape 23"/>
        <xdr:cNvSpPr>
          <a:spLocks/>
        </xdr:cNvSpPr>
      </xdr:nvSpPr>
      <xdr:spPr>
        <a:xfrm>
          <a:off x="1476375" y="541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66675</xdr:rowOff>
    </xdr:from>
    <xdr:to>
      <xdr:col>15</xdr:col>
      <xdr:colOff>28575</xdr:colOff>
      <xdr:row>23</xdr:row>
      <xdr:rowOff>104775</xdr:rowOff>
    </xdr:to>
    <xdr:sp>
      <xdr:nvSpPr>
        <xdr:cNvPr id="20" name="AutoShape 33"/>
        <xdr:cNvSpPr>
          <a:spLocks/>
        </xdr:cNvSpPr>
      </xdr:nvSpPr>
      <xdr:spPr>
        <a:xfrm>
          <a:off x="4429125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66675</xdr:rowOff>
    </xdr:from>
    <xdr:to>
      <xdr:col>15</xdr:col>
      <xdr:colOff>28575</xdr:colOff>
      <xdr:row>26</xdr:row>
      <xdr:rowOff>104775</xdr:rowOff>
    </xdr:to>
    <xdr:sp>
      <xdr:nvSpPr>
        <xdr:cNvPr id="21" name="AutoShape 35"/>
        <xdr:cNvSpPr>
          <a:spLocks/>
        </xdr:cNvSpPr>
      </xdr:nvSpPr>
      <xdr:spPr>
        <a:xfrm>
          <a:off x="4429125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66675</xdr:rowOff>
    </xdr:from>
    <xdr:to>
      <xdr:col>15</xdr:col>
      <xdr:colOff>28575</xdr:colOff>
      <xdr:row>32</xdr:row>
      <xdr:rowOff>104775</xdr:rowOff>
    </xdr:to>
    <xdr:sp>
      <xdr:nvSpPr>
        <xdr:cNvPr id="22" name="AutoShape 39"/>
        <xdr:cNvSpPr>
          <a:spLocks/>
        </xdr:cNvSpPr>
      </xdr:nvSpPr>
      <xdr:spPr>
        <a:xfrm>
          <a:off x="4429125" y="541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66675</xdr:rowOff>
    </xdr:from>
    <xdr:to>
      <xdr:col>20</xdr:col>
      <xdr:colOff>28575</xdr:colOff>
      <xdr:row>23</xdr:row>
      <xdr:rowOff>104775</xdr:rowOff>
    </xdr:to>
    <xdr:sp>
      <xdr:nvSpPr>
        <xdr:cNvPr id="23" name="AutoShape 49"/>
        <xdr:cNvSpPr>
          <a:spLocks/>
        </xdr:cNvSpPr>
      </xdr:nvSpPr>
      <xdr:spPr>
        <a:xfrm>
          <a:off x="59055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66675</xdr:rowOff>
    </xdr:from>
    <xdr:to>
      <xdr:col>20</xdr:col>
      <xdr:colOff>28575</xdr:colOff>
      <xdr:row>26</xdr:row>
      <xdr:rowOff>104775</xdr:rowOff>
    </xdr:to>
    <xdr:sp>
      <xdr:nvSpPr>
        <xdr:cNvPr id="24" name="AutoShape 51"/>
        <xdr:cNvSpPr>
          <a:spLocks/>
        </xdr:cNvSpPr>
      </xdr:nvSpPr>
      <xdr:spPr>
        <a:xfrm>
          <a:off x="590550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66675</xdr:rowOff>
    </xdr:from>
    <xdr:to>
      <xdr:col>20</xdr:col>
      <xdr:colOff>28575</xdr:colOff>
      <xdr:row>29</xdr:row>
      <xdr:rowOff>104775</xdr:rowOff>
    </xdr:to>
    <xdr:sp>
      <xdr:nvSpPr>
        <xdr:cNvPr id="25" name="AutoShape 53"/>
        <xdr:cNvSpPr>
          <a:spLocks/>
        </xdr:cNvSpPr>
      </xdr:nvSpPr>
      <xdr:spPr>
        <a:xfrm>
          <a:off x="59055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28575</xdr:colOff>
      <xdr:row>38</xdr:row>
      <xdr:rowOff>104775</xdr:rowOff>
    </xdr:to>
    <xdr:sp>
      <xdr:nvSpPr>
        <xdr:cNvPr id="26" name="AutoShape 3"/>
        <xdr:cNvSpPr>
          <a:spLocks/>
        </xdr:cNvSpPr>
      </xdr:nvSpPr>
      <xdr:spPr>
        <a:xfrm>
          <a:off x="2952750" y="634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28575</xdr:colOff>
      <xdr:row>44</xdr:row>
      <xdr:rowOff>104775</xdr:rowOff>
    </xdr:to>
    <xdr:sp>
      <xdr:nvSpPr>
        <xdr:cNvPr id="27" name="AutoShape 7"/>
        <xdr:cNvSpPr>
          <a:spLocks/>
        </xdr:cNvSpPr>
      </xdr:nvSpPr>
      <xdr:spPr>
        <a:xfrm>
          <a:off x="2952750" y="731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66675</xdr:rowOff>
    </xdr:from>
    <xdr:to>
      <xdr:col>10</xdr:col>
      <xdr:colOff>28575</xdr:colOff>
      <xdr:row>47</xdr:row>
      <xdr:rowOff>104775</xdr:rowOff>
    </xdr:to>
    <xdr:sp>
      <xdr:nvSpPr>
        <xdr:cNvPr id="28" name="AutoShape 9"/>
        <xdr:cNvSpPr>
          <a:spLocks/>
        </xdr:cNvSpPr>
      </xdr:nvSpPr>
      <xdr:spPr>
        <a:xfrm>
          <a:off x="2952750" y="780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66675</xdr:rowOff>
    </xdr:from>
    <xdr:to>
      <xdr:col>5</xdr:col>
      <xdr:colOff>28575</xdr:colOff>
      <xdr:row>41</xdr:row>
      <xdr:rowOff>104775</xdr:rowOff>
    </xdr:to>
    <xdr:sp>
      <xdr:nvSpPr>
        <xdr:cNvPr id="29" name="AutoShape 19"/>
        <xdr:cNvSpPr>
          <a:spLocks/>
        </xdr:cNvSpPr>
      </xdr:nvSpPr>
      <xdr:spPr>
        <a:xfrm>
          <a:off x="1476375" y="682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66675</xdr:rowOff>
    </xdr:from>
    <xdr:to>
      <xdr:col>5</xdr:col>
      <xdr:colOff>28575</xdr:colOff>
      <xdr:row>44</xdr:row>
      <xdr:rowOff>104775</xdr:rowOff>
    </xdr:to>
    <xdr:sp>
      <xdr:nvSpPr>
        <xdr:cNvPr id="30" name="AutoShape 21"/>
        <xdr:cNvSpPr>
          <a:spLocks/>
        </xdr:cNvSpPr>
      </xdr:nvSpPr>
      <xdr:spPr>
        <a:xfrm>
          <a:off x="1476375" y="731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66675</xdr:rowOff>
    </xdr:from>
    <xdr:to>
      <xdr:col>5</xdr:col>
      <xdr:colOff>28575</xdr:colOff>
      <xdr:row>47</xdr:row>
      <xdr:rowOff>104775</xdr:rowOff>
    </xdr:to>
    <xdr:sp>
      <xdr:nvSpPr>
        <xdr:cNvPr id="31" name="AutoShape 23"/>
        <xdr:cNvSpPr>
          <a:spLocks/>
        </xdr:cNvSpPr>
      </xdr:nvSpPr>
      <xdr:spPr>
        <a:xfrm>
          <a:off x="1476375" y="780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66675</xdr:rowOff>
    </xdr:from>
    <xdr:to>
      <xdr:col>15</xdr:col>
      <xdr:colOff>28575</xdr:colOff>
      <xdr:row>38</xdr:row>
      <xdr:rowOff>104775</xdr:rowOff>
    </xdr:to>
    <xdr:sp>
      <xdr:nvSpPr>
        <xdr:cNvPr id="32" name="AutoShape 33"/>
        <xdr:cNvSpPr>
          <a:spLocks/>
        </xdr:cNvSpPr>
      </xdr:nvSpPr>
      <xdr:spPr>
        <a:xfrm>
          <a:off x="4429125" y="634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66675</xdr:rowOff>
    </xdr:from>
    <xdr:to>
      <xdr:col>15</xdr:col>
      <xdr:colOff>28575</xdr:colOff>
      <xdr:row>41</xdr:row>
      <xdr:rowOff>104775</xdr:rowOff>
    </xdr:to>
    <xdr:sp>
      <xdr:nvSpPr>
        <xdr:cNvPr id="33" name="AutoShape 35"/>
        <xdr:cNvSpPr>
          <a:spLocks/>
        </xdr:cNvSpPr>
      </xdr:nvSpPr>
      <xdr:spPr>
        <a:xfrm>
          <a:off x="4429125" y="682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66675</xdr:rowOff>
    </xdr:from>
    <xdr:to>
      <xdr:col>15</xdr:col>
      <xdr:colOff>28575</xdr:colOff>
      <xdr:row>47</xdr:row>
      <xdr:rowOff>104775</xdr:rowOff>
    </xdr:to>
    <xdr:sp>
      <xdr:nvSpPr>
        <xdr:cNvPr id="34" name="AutoShape 39"/>
        <xdr:cNvSpPr>
          <a:spLocks/>
        </xdr:cNvSpPr>
      </xdr:nvSpPr>
      <xdr:spPr>
        <a:xfrm>
          <a:off x="4429125" y="780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66675</xdr:rowOff>
    </xdr:from>
    <xdr:to>
      <xdr:col>20</xdr:col>
      <xdr:colOff>28575</xdr:colOff>
      <xdr:row>38</xdr:row>
      <xdr:rowOff>104775</xdr:rowOff>
    </xdr:to>
    <xdr:sp>
      <xdr:nvSpPr>
        <xdr:cNvPr id="35" name="AutoShape 49"/>
        <xdr:cNvSpPr>
          <a:spLocks/>
        </xdr:cNvSpPr>
      </xdr:nvSpPr>
      <xdr:spPr>
        <a:xfrm>
          <a:off x="5905500" y="634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66675</xdr:rowOff>
    </xdr:from>
    <xdr:to>
      <xdr:col>20</xdr:col>
      <xdr:colOff>28575</xdr:colOff>
      <xdr:row>41</xdr:row>
      <xdr:rowOff>104775</xdr:rowOff>
    </xdr:to>
    <xdr:sp>
      <xdr:nvSpPr>
        <xdr:cNvPr id="36" name="AutoShape 51"/>
        <xdr:cNvSpPr>
          <a:spLocks/>
        </xdr:cNvSpPr>
      </xdr:nvSpPr>
      <xdr:spPr>
        <a:xfrm>
          <a:off x="5905500" y="682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66675</xdr:rowOff>
    </xdr:from>
    <xdr:to>
      <xdr:col>20</xdr:col>
      <xdr:colOff>28575</xdr:colOff>
      <xdr:row>44</xdr:row>
      <xdr:rowOff>104775</xdr:rowOff>
    </xdr:to>
    <xdr:sp>
      <xdr:nvSpPr>
        <xdr:cNvPr id="37" name="AutoShape 53"/>
        <xdr:cNvSpPr>
          <a:spLocks/>
        </xdr:cNvSpPr>
      </xdr:nvSpPr>
      <xdr:spPr>
        <a:xfrm>
          <a:off x="5905500" y="731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66675</xdr:rowOff>
    </xdr:from>
    <xdr:to>
      <xdr:col>10</xdr:col>
      <xdr:colOff>28575</xdr:colOff>
      <xdr:row>53</xdr:row>
      <xdr:rowOff>104775</xdr:rowOff>
    </xdr:to>
    <xdr:sp>
      <xdr:nvSpPr>
        <xdr:cNvPr id="38" name="AutoShape 3"/>
        <xdr:cNvSpPr>
          <a:spLocks/>
        </xdr:cNvSpPr>
      </xdr:nvSpPr>
      <xdr:spPr>
        <a:xfrm>
          <a:off x="2952750" y="873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66675</xdr:rowOff>
    </xdr:from>
    <xdr:to>
      <xdr:col>10</xdr:col>
      <xdr:colOff>28575</xdr:colOff>
      <xdr:row>59</xdr:row>
      <xdr:rowOff>104775</xdr:rowOff>
    </xdr:to>
    <xdr:sp>
      <xdr:nvSpPr>
        <xdr:cNvPr id="39" name="AutoShape 7"/>
        <xdr:cNvSpPr>
          <a:spLocks/>
        </xdr:cNvSpPr>
      </xdr:nvSpPr>
      <xdr:spPr>
        <a:xfrm>
          <a:off x="2952750" y="970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66675</xdr:rowOff>
    </xdr:from>
    <xdr:to>
      <xdr:col>10</xdr:col>
      <xdr:colOff>28575</xdr:colOff>
      <xdr:row>62</xdr:row>
      <xdr:rowOff>104775</xdr:rowOff>
    </xdr:to>
    <xdr:sp>
      <xdr:nvSpPr>
        <xdr:cNvPr id="40" name="AutoShape 9"/>
        <xdr:cNvSpPr>
          <a:spLocks/>
        </xdr:cNvSpPr>
      </xdr:nvSpPr>
      <xdr:spPr>
        <a:xfrm>
          <a:off x="2952750" y="1019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66675</xdr:rowOff>
    </xdr:from>
    <xdr:to>
      <xdr:col>5</xdr:col>
      <xdr:colOff>28575</xdr:colOff>
      <xdr:row>56</xdr:row>
      <xdr:rowOff>104775</xdr:rowOff>
    </xdr:to>
    <xdr:sp>
      <xdr:nvSpPr>
        <xdr:cNvPr id="41" name="AutoShape 19"/>
        <xdr:cNvSpPr>
          <a:spLocks/>
        </xdr:cNvSpPr>
      </xdr:nvSpPr>
      <xdr:spPr>
        <a:xfrm>
          <a:off x="1476375" y="922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66675</xdr:rowOff>
    </xdr:from>
    <xdr:to>
      <xdr:col>5</xdr:col>
      <xdr:colOff>28575</xdr:colOff>
      <xdr:row>59</xdr:row>
      <xdr:rowOff>104775</xdr:rowOff>
    </xdr:to>
    <xdr:sp>
      <xdr:nvSpPr>
        <xdr:cNvPr id="42" name="AutoShape 21"/>
        <xdr:cNvSpPr>
          <a:spLocks/>
        </xdr:cNvSpPr>
      </xdr:nvSpPr>
      <xdr:spPr>
        <a:xfrm>
          <a:off x="1476375" y="970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66675</xdr:rowOff>
    </xdr:from>
    <xdr:to>
      <xdr:col>5</xdr:col>
      <xdr:colOff>28575</xdr:colOff>
      <xdr:row>62</xdr:row>
      <xdr:rowOff>104775</xdr:rowOff>
    </xdr:to>
    <xdr:sp>
      <xdr:nvSpPr>
        <xdr:cNvPr id="43" name="AutoShape 23"/>
        <xdr:cNvSpPr>
          <a:spLocks/>
        </xdr:cNvSpPr>
      </xdr:nvSpPr>
      <xdr:spPr>
        <a:xfrm>
          <a:off x="1476375" y="1019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66675</xdr:rowOff>
    </xdr:from>
    <xdr:to>
      <xdr:col>15</xdr:col>
      <xdr:colOff>28575</xdr:colOff>
      <xdr:row>53</xdr:row>
      <xdr:rowOff>104775</xdr:rowOff>
    </xdr:to>
    <xdr:sp>
      <xdr:nvSpPr>
        <xdr:cNvPr id="44" name="AutoShape 33"/>
        <xdr:cNvSpPr>
          <a:spLocks/>
        </xdr:cNvSpPr>
      </xdr:nvSpPr>
      <xdr:spPr>
        <a:xfrm>
          <a:off x="4429125" y="873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66675</xdr:rowOff>
    </xdr:from>
    <xdr:to>
      <xdr:col>15</xdr:col>
      <xdr:colOff>28575</xdr:colOff>
      <xdr:row>56</xdr:row>
      <xdr:rowOff>104775</xdr:rowOff>
    </xdr:to>
    <xdr:sp>
      <xdr:nvSpPr>
        <xdr:cNvPr id="45" name="AutoShape 35"/>
        <xdr:cNvSpPr>
          <a:spLocks/>
        </xdr:cNvSpPr>
      </xdr:nvSpPr>
      <xdr:spPr>
        <a:xfrm>
          <a:off x="4429125" y="922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66675</xdr:rowOff>
    </xdr:from>
    <xdr:to>
      <xdr:col>15</xdr:col>
      <xdr:colOff>28575</xdr:colOff>
      <xdr:row>62</xdr:row>
      <xdr:rowOff>104775</xdr:rowOff>
    </xdr:to>
    <xdr:sp>
      <xdr:nvSpPr>
        <xdr:cNvPr id="46" name="AutoShape 39"/>
        <xdr:cNvSpPr>
          <a:spLocks/>
        </xdr:cNvSpPr>
      </xdr:nvSpPr>
      <xdr:spPr>
        <a:xfrm>
          <a:off x="4429125" y="1019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66675</xdr:rowOff>
    </xdr:from>
    <xdr:to>
      <xdr:col>20</xdr:col>
      <xdr:colOff>28575</xdr:colOff>
      <xdr:row>53</xdr:row>
      <xdr:rowOff>104775</xdr:rowOff>
    </xdr:to>
    <xdr:sp>
      <xdr:nvSpPr>
        <xdr:cNvPr id="47" name="AutoShape 49"/>
        <xdr:cNvSpPr>
          <a:spLocks/>
        </xdr:cNvSpPr>
      </xdr:nvSpPr>
      <xdr:spPr>
        <a:xfrm>
          <a:off x="5905500" y="873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66675</xdr:rowOff>
    </xdr:from>
    <xdr:to>
      <xdr:col>20</xdr:col>
      <xdr:colOff>28575</xdr:colOff>
      <xdr:row>56</xdr:row>
      <xdr:rowOff>104775</xdr:rowOff>
    </xdr:to>
    <xdr:sp>
      <xdr:nvSpPr>
        <xdr:cNvPr id="48" name="AutoShape 51"/>
        <xdr:cNvSpPr>
          <a:spLocks/>
        </xdr:cNvSpPr>
      </xdr:nvSpPr>
      <xdr:spPr>
        <a:xfrm>
          <a:off x="5905500" y="922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58</xdr:row>
      <xdr:rowOff>66675</xdr:rowOff>
    </xdr:from>
    <xdr:to>
      <xdr:col>20</xdr:col>
      <xdr:colOff>28575</xdr:colOff>
      <xdr:row>59</xdr:row>
      <xdr:rowOff>104775</xdr:rowOff>
    </xdr:to>
    <xdr:sp>
      <xdr:nvSpPr>
        <xdr:cNvPr id="49" name="AutoShape 53"/>
        <xdr:cNvSpPr>
          <a:spLocks/>
        </xdr:cNvSpPr>
      </xdr:nvSpPr>
      <xdr:spPr>
        <a:xfrm>
          <a:off x="5905500" y="970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66675</xdr:rowOff>
    </xdr:from>
    <xdr:to>
      <xdr:col>10</xdr:col>
      <xdr:colOff>28575</xdr:colOff>
      <xdr:row>68</xdr:row>
      <xdr:rowOff>104775</xdr:rowOff>
    </xdr:to>
    <xdr:sp>
      <xdr:nvSpPr>
        <xdr:cNvPr id="50" name="AutoShape 3"/>
        <xdr:cNvSpPr>
          <a:spLocks/>
        </xdr:cNvSpPr>
      </xdr:nvSpPr>
      <xdr:spPr>
        <a:xfrm>
          <a:off x="2952750" y="1112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66675</xdr:rowOff>
    </xdr:from>
    <xdr:to>
      <xdr:col>10</xdr:col>
      <xdr:colOff>28575</xdr:colOff>
      <xdr:row>74</xdr:row>
      <xdr:rowOff>104775</xdr:rowOff>
    </xdr:to>
    <xdr:sp>
      <xdr:nvSpPr>
        <xdr:cNvPr id="51" name="AutoShape 7"/>
        <xdr:cNvSpPr>
          <a:spLocks/>
        </xdr:cNvSpPr>
      </xdr:nvSpPr>
      <xdr:spPr>
        <a:xfrm>
          <a:off x="2952750" y="12096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66675</xdr:rowOff>
    </xdr:from>
    <xdr:to>
      <xdr:col>10</xdr:col>
      <xdr:colOff>28575</xdr:colOff>
      <xdr:row>77</xdr:row>
      <xdr:rowOff>104775</xdr:rowOff>
    </xdr:to>
    <xdr:sp>
      <xdr:nvSpPr>
        <xdr:cNvPr id="52" name="AutoShape 9"/>
        <xdr:cNvSpPr>
          <a:spLocks/>
        </xdr:cNvSpPr>
      </xdr:nvSpPr>
      <xdr:spPr>
        <a:xfrm>
          <a:off x="2952750" y="12582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66675</xdr:rowOff>
    </xdr:from>
    <xdr:to>
      <xdr:col>5</xdr:col>
      <xdr:colOff>28575</xdr:colOff>
      <xdr:row>71</xdr:row>
      <xdr:rowOff>104775</xdr:rowOff>
    </xdr:to>
    <xdr:sp>
      <xdr:nvSpPr>
        <xdr:cNvPr id="53" name="AutoShape 19"/>
        <xdr:cNvSpPr>
          <a:spLocks/>
        </xdr:cNvSpPr>
      </xdr:nvSpPr>
      <xdr:spPr>
        <a:xfrm>
          <a:off x="1476375" y="1161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66675</xdr:rowOff>
    </xdr:from>
    <xdr:to>
      <xdr:col>5</xdr:col>
      <xdr:colOff>28575</xdr:colOff>
      <xdr:row>74</xdr:row>
      <xdr:rowOff>104775</xdr:rowOff>
    </xdr:to>
    <xdr:sp>
      <xdr:nvSpPr>
        <xdr:cNvPr id="54" name="AutoShape 21"/>
        <xdr:cNvSpPr>
          <a:spLocks/>
        </xdr:cNvSpPr>
      </xdr:nvSpPr>
      <xdr:spPr>
        <a:xfrm>
          <a:off x="1476375" y="12096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66675</xdr:rowOff>
    </xdr:from>
    <xdr:to>
      <xdr:col>5</xdr:col>
      <xdr:colOff>28575</xdr:colOff>
      <xdr:row>77</xdr:row>
      <xdr:rowOff>104775</xdr:rowOff>
    </xdr:to>
    <xdr:sp>
      <xdr:nvSpPr>
        <xdr:cNvPr id="55" name="AutoShape 23"/>
        <xdr:cNvSpPr>
          <a:spLocks/>
        </xdr:cNvSpPr>
      </xdr:nvSpPr>
      <xdr:spPr>
        <a:xfrm>
          <a:off x="1476375" y="12582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66675</xdr:rowOff>
    </xdr:from>
    <xdr:to>
      <xdr:col>15</xdr:col>
      <xdr:colOff>28575</xdr:colOff>
      <xdr:row>68</xdr:row>
      <xdr:rowOff>104775</xdr:rowOff>
    </xdr:to>
    <xdr:sp>
      <xdr:nvSpPr>
        <xdr:cNvPr id="56" name="AutoShape 33"/>
        <xdr:cNvSpPr>
          <a:spLocks/>
        </xdr:cNvSpPr>
      </xdr:nvSpPr>
      <xdr:spPr>
        <a:xfrm>
          <a:off x="4429125" y="1112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66675</xdr:rowOff>
    </xdr:from>
    <xdr:to>
      <xdr:col>15</xdr:col>
      <xdr:colOff>28575</xdr:colOff>
      <xdr:row>71</xdr:row>
      <xdr:rowOff>104775</xdr:rowOff>
    </xdr:to>
    <xdr:sp>
      <xdr:nvSpPr>
        <xdr:cNvPr id="57" name="AutoShape 35"/>
        <xdr:cNvSpPr>
          <a:spLocks/>
        </xdr:cNvSpPr>
      </xdr:nvSpPr>
      <xdr:spPr>
        <a:xfrm>
          <a:off x="4429125" y="1161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66675</xdr:rowOff>
    </xdr:from>
    <xdr:to>
      <xdr:col>15</xdr:col>
      <xdr:colOff>28575</xdr:colOff>
      <xdr:row>77</xdr:row>
      <xdr:rowOff>104775</xdr:rowOff>
    </xdr:to>
    <xdr:sp>
      <xdr:nvSpPr>
        <xdr:cNvPr id="58" name="AutoShape 39"/>
        <xdr:cNvSpPr>
          <a:spLocks/>
        </xdr:cNvSpPr>
      </xdr:nvSpPr>
      <xdr:spPr>
        <a:xfrm>
          <a:off x="4429125" y="12582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66675</xdr:rowOff>
    </xdr:from>
    <xdr:to>
      <xdr:col>20</xdr:col>
      <xdr:colOff>28575</xdr:colOff>
      <xdr:row>68</xdr:row>
      <xdr:rowOff>104775</xdr:rowOff>
    </xdr:to>
    <xdr:sp>
      <xdr:nvSpPr>
        <xdr:cNvPr id="59" name="AutoShape 49"/>
        <xdr:cNvSpPr>
          <a:spLocks/>
        </xdr:cNvSpPr>
      </xdr:nvSpPr>
      <xdr:spPr>
        <a:xfrm>
          <a:off x="5905500" y="1112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70</xdr:row>
      <xdr:rowOff>66675</xdr:rowOff>
    </xdr:from>
    <xdr:to>
      <xdr:col>20</xdr:col>
      <xdr:colOff>28575</xdr:colOff>
      <xdr:row>71</xdr:row>
      <xdr:rowOff>104775</xdr:rowOff>
    </xdr:to>
    <xdr:sp>
      <xdr:nvSpPr>
        <xdr:cNvPr id="60" name="AutoShape 51"/>
        <xdr:cNvSpPr>
          <a:spLocks/>
        </xdr:cNvSpPr>
      </xdr:nvSpPr>
      <xdr:spPr>
        <a:xfrm>
          <a:off x="5905500" y="1161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66675</xdr:rowOff>
    </xdr:from>
    <xdr:to>
      <xdr:col>20</xdr:col>
      <xdr:colOff>28575</xdr:colOff>
      <xdr:row>74</xdr:row>
      <xdr:rowOff>104775</xdr:rowOff>
    </xdr:to>
    <xdr:sp>
      <xdr:nvSpPr>
        <xdr:cNvPr id="61" name="AutoShape 53"/>
        <xdr:cNvSpPr>
          <a:spLocks/>
        </xdr:cNvSpPr>
      </xdr:nvSpPr>
      <xdr:spPr>
        <a:xfrm>
          <a:off x="5905500" y="12096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66675</xdr:rowOff>
    </xdr:from>
    <xdr:to>
      <xdr:col>10</xdr:col>
      <xdr:colOff>28575</xdr:colOff>
      <xdr:row>83</xdr:row>
      <xdr:rowOff>104775</xdr:rowOff>
    </xdr:to>
    <xdr:sp>
      <xdr:nvSpPr>
        <xdr:cNvPr id="62" name="AutoShape 3"/>
        <xdr:cNvSpPr>
          <a:spLocks/>
        </xdr:cNvSpPr>
      </xdr:nvSpPr>
      <xdr:spPr>
        <a:xfrm>
          <a:off x="2952750" y="1351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66675</xdr:rowOff>
    </xdr:from>
    <xdr:to>
      <xdr:col>10</xdr:col>
      <xdr:colOff>28575</xdr:colOff>
      <xdr:row>89</xdr:row>
      <xdr:rowOff>104775</xdr:rowOff>
    </xdr:to>
    <xdr:sp>
      <xdr:nvSpPr>
        <xdr:cNvPr id="63" name="AutoShape 7"/>
        <xdr:cNvSpPr>
          <a:spLocks/>
        </xdr:cNvSpPr>
      </xdr:nvSpPr>
      <xdr:spPr>
        <a:xfrm>
          <a:off x="2952750" y="1448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66675</xdr:rowOff>
    </xdr:from>
    <xdr:to>
      <xdr:col>10</xdr:col>
      <xdr:colOff>28575</xdr:colOff>
      <xdr:row>92</xdr:row>
      <xdr:rowOff>104775</xdr:rowOff>
    </xdr:to>
    <xdr:sp>
      <xdr:nvSpPr>
        <xdr:cNvPr id="64" name="AutoShape 9"/>
        <xdr:cNvSpPr>
          <a:spLocks/>
        </xdr:cNvSpPr>
      </xdr:nvSpPr>
      <xdr:spPr>
        <a:xfrm>
          <a:off x="2952750" y="1497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66675</xdr:rowOff>
    </xdr:from>
    <xdr:to>
      <xdr:col>5</xdr:col>
      <xdr:colOff>28575</xdr:colOff>
      <xdr:row>86</xdr:row>
      <xdr:rowOff>104775</xdr:rowOff>
    </xdr:to>
    <xdr:sp>
      <xdr:nvSpPr>
        <xdr:cNvPr id="65" name="AutoShape 19"/>
        <xdr:cNvSpPr>
          <a:spLocks/>
        </xdr:cNvSpPr>
      </xdr:nvSpPr>
      <xdr:spPr>
        <a:xfrm>
          <a:off x="1476375" y="1400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66675</xdr:rowOff>
    </xdr:from>
    <xdr:to>
      <xdr:col>5</xdr:col>
      <xdr:colOff>28575</xdr:colOff>
      <xdr:row>89</xdr:row>
      <xdr:rowOff>104775</xdr:rowOff>
    </xdr:to>
    <xdr:sp>
      <xdr:nvSpPr>
        <xdr:cNvPr id="66" name="AutoShape 21"/>
        <xdr:cNvSpPr>
          <a:spLocks/>
        </xdr:cNvSpPr>
      </xdr:nvSpPr>
      <xdr:spPr>
        <a:xfrm>
          <a:off x="1476375" y="1448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66675</xdr:rowOff>
    </xdr:from>
    <xdr:to>
      <xdr:col>5</xdr:col>
      <xdr:colOff>28575</xdr:colOff>
      <xdr:row>92</xdr:row>
      <xdr:rowOff>104775</xdr:rowOff>
    </xdr:to>
    <xdr:sp>
      <xdr:nvSpPr>
        <xdr:cNvPr id="67" name="AutoShape 23"/>
        <xdr:cNvSpPr>
          <a:spLocks/>
        </xdr:cNvSpPr>
      </xdr:nvSpPr>
      <xdr:spPr>
        <a:xfrm>
          <a:off x="1476375" y="1497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66675</xdr:rowOff>
    </xdr:from>
    <xdr:to>
      <xdr:col>15</xdr:col>
      <xdr:colOff>28575</xdr:colOff>
      <xdr:row>83</xdr:row>
      <xdr:rowOff>104775</xdr:rowOff>
    </xdr:to>
    <xdr:sp>
      <xdr:nvSpPr>
        <xdr:cNvPr id="68" name="AutoShape 33"/>
        <xdr:cNvSpPr>
          <a:spLocks/>
        </xdr:cNvSpPr>
      </xdr:nvSpPr>
      <xdr:spPr>
        <a:xfrm>
          <a:off x="4429125" y="1351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66675</xdr:rowOff>
    </xdr:from>
    <xdr:to>
      <xdr:col>15</xdr:col>
      <xdr:colOff>28575</xdr:colOff>
      <xdr:row>86</xdr:row>
      <xdr:rowOff>104775</xdr:rowOff>
    </xdr:to>
    <xdr:sp>
      <xdr:nvSpPr>
        <xdr:cNvPr id="69" name="AutoShape 35"/>
        <xdr:cNvSpPr>
          <a:spLocks/>
        </xdr:cNvSpPr>
      </xdr:nvSpPr>
      <xdr:spPr>
        <a:xfrm>
          <a:off x="4429125" y="1400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91</xdr:row>
      <xdr:rowOff>66675</xdr:rowOff>
    </xdr:from>
    <xdr:to>
      <xdr:col>15</xdr:col>
      <xdr:colOff>28575</xdr:colOff>
      <xdr:row>92</xdr:row>
      <xdr:rowOff>104775</xdr:rowOff>
    </xdr:to>
    <xdr:sp>
      <xdr:nvSpPr>
        <xdr:cNvPr id="70" name="AutoShape 39"/>
        <xdr:cNvSpPr>
          <a:spLocks/>
        </xdr:cNvSpPr>
      </xdr:nvSpPr>
      <xdr:spPr>
        <a:xfrm>
          <a:off x="4429125" y="1497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66675</xdr:rowOff>
    </xdr:from>
    <xdr:to>
      <xdr:col>20</xdr:col>
      <xdr:colOff>28575</xdr:colOff>
      <xdr:row>83</xdr:row>
      <xdr:rowOff>104775</xdr:rowOff>
    </xdr:to>
    <xdr:sp>
      <xdr:nvSpPr>
        <xdr:cNvPr id="71" name="AutoShape 49"/>
        <xdr:cNvSpPr>
          <a:spLocks/>
        </xdr:cNvSpPr>
      </xdr:nvSpPr>
      <xdr:spPr>
        <a:xfrm>
          <a:off x="5905500" y="1351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85</xdr:row>
      <xdr:rowOff>66675</xdr:rowOff>
    </xdr:from>
    <xdr:to>
      <xdr:col>20</xdr:col>
      <xdr:colOff>28575</xdr:colOff>
      <xdr:row>86</xdr:row>
      <xdr:rowOff>104775</xdr:rowOff>
    </xdr:to>
    <xdr:sp>
      <xdr:nvSpPr>
        <xdr:cNvPr id="72" name="AutoShape 51"/>
        <xdr:cNvSpPr>
          <a:spLocks/>
        </xdr:cNvSpPr>
      </xdr:nvSpPr>
      <xdr:spPr>
        <a:xfrm>
          <a:off x="5905500" y="1400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88</xdr:row>
      <xdr:rowOff>66675</xdr:rowOff>
    </xdr:from>
    <xdr:to>
      <xdr:col>20</xdr:col>
      <xdr:colOff>28575</xdr:colOff>
      <xdr:row>89</xdr:row>
      <xdr:rowOff>104775</xdr:rowOff>
    </xdr:to>
    <xdr:sp>
      <xdr:nvSpPr>
        <xdr:cNvPr id="73" name="AutoShape 53"/>
        <xdr:cNvSpPr>
          <a:spLocks/>
        </xdr:cNvSpPr>
      </xdr:nvSpPr>
      <xdr:spPr>
        <a:xfrm>
          <a:off x="5905500" y="1448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7</xdr:row>
      <xdr:rowOff>76200</xdr:rowOff>
    </xdr:from>
    <xdr:to>
      <xdr:col>18</xdr:col>
      <xdr:colOff>9525</xdr:colOff>
      <xdr:row>8</xdr:row>
      <xdr:rowOff>114300</xdr:rowOff>
    </xdr:to>
    <xdr:sp>
      <xdr:nvSpPr>
        <xdr:cNvPr id="74" name="AutoShape 4"/>
        <xdr:cNvSpPr>
          <a:spLocks/>
        </xdr:cNvSpPr>
      </xdr:nvSpPr>
      <xdr:spPr>
        <a:xfrm>
          <a:off x="5295900" y="1571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10</xdr:row>
      <xdr:rowOff>76200</xdr:rowOff>
    </xdr:from>
    <xdr:to>
      <xdr:col>18</xdr:col>
      <xdr:colOff>9525</xdr:colOff>
      <xdr:row>11</xdr:row>
      <xdr:rowOff>114300</xdr:rowOff>
    </xdr:to>
    <xdr:sp>
      <xdr:nvSpPr>
        <xdr:cNvPr id="75" name="AutoShape 4"/>
        <xdr:cNvSpPr>
          <a:spLocks/>
        </xdr:cNvSpPr>
      </xdr:nvSpPr>
      <xdr:spPr>
        <a:xfrm>
          <a:off x="5295900" y="2057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7</xdr:row>
      <xdr:rowOff>76200</xdr:rowOff>
    </xdr:from>
    <xdr:to>
      <xdr:col>23</xdr:col>
      <xdr:colOff>9525</xdr:colOff>
      <xdr:row>8</xdr:row>
      <xdr:rowOff>114300</xdr:rowOff>
    </xdr:to>
    <xdr:sp>
      <xdr:nvSpPr>
        <xdr:cNvPr id="76" name="AutoShape 4"/>
        <xdr:cNvSpPr>
          <a:spLocks/>
        </xdr:cNvSpPr>
      </xdr:nvSpPr>
      <xdr:spPr>
        <a:xfrm>
          <a:off x="6772275" y="1571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10</xdr:row>
      <xdr:rowOff>76200</xdr:rowOff>
    </xdr:from>
    <xdr:to>
      <xdr:col>23</xdr:col>
      <xdr:colOff>9525</xdr:colOff>
      <xdr:row>11</xdr:row>
      <xdr:rowOff>114300</xdr:rowOff>
    </xdr:to>
    <xdr:sp>
      <xdr:nvSpPr>
        <xdr:cNvPr id="77" name="AutoShape 4"/>
        <xdr:cNvSpPr>
          <a:spLocks/>
        </xdr:cNvSpPr>
      </xdr:nvSpPr>
      <xdr:spPr>
        <a:xfrm>
          <a:off x="6772275" y="2057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13</xdr:row>
      <xdr:rowOff>76200</xdr:rowOff>
    </xdr:from>
    <xdr:to>
      <xdr:col>23</xdr:col>
      <xdr:colOff>9525</xdr:colOff>
      <xdr:row>14</xdr:row>
      <xdr:rowOff>114300</xdr:rowOff>
    </xdr:to>
    <xdr:sp>
      <xdr:nvSpPr>
        <xdr:cNvPr id="78" name="AutoShape 4"/>
        <xdr:cNvSpPr>
          <a:spLocks/>
        </xdr:cNvSpPr>
      </xdr:nvSpPr>
      <xdr:spPr>
        <a:xfrm>
          <a:off x="6772275" y="254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76200</xdr:rowOff>
    </xdr:from>
    <xdr:to>
      <xdr:col>8</xdr:col>
      <xdr:colOff>9525</xdr:colOff>
      <xdr:row>11</xdr:row>
      <xdr:rowOff>114300</xdr:rowOff>
    </xdr:to>
    <xdr:sp>
      <xdr:nvSpPr>
        <xdr:cNvPr id="79" name="AutoShape 4"/>
        <xdr:cNvSpPr>
          <a:spLocks/>
        </xdr:cNvSpPr>
      </xdr:nvSpPr>
      <xdr:spPr>
        <a:xfrm>
          <a:off x="2343150" y="2057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76200</xdr:rowOff>
    </xdr:from>
    <xdr:to>
      <xdr:col>8</xdr:col>
      <xdr:colOff>9525</xdr:colOff>
      <xdr:row>14</xdr:row>
      <xdr:rowOff>114300</xdr:rowOff>
    </xdr:to>
    <xdr:sp>
      <xdr:nvSpPr>
        <xdr:cNvPr id="80" name="AutoShape 4"/>
        <xdr:cNvSpPr>
          <a:spLocks/>
        </xdr:cNvSpPr>
      </xdr:nvSpPr>
      <xdr:spPr>
        <a:xfrm>
          <a:off x="2343150" y="254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76200</xdr:rowOff>
    </xdr:from>
    <xdr:to>
      <xdr:col>8</xdr:col>
      <xdr:colOff>9525</xdr:colOff>
      <xdr:row>17</xdr:row>
      <xdr:rowOff>114300</xdr:rowOff>
    </xdr:to>
    <xdr:sp>
      <xdr:nvSpPr>
        <xdr:cNvPr id="81" name="AutoShape 4"/>
        <xdr:cNvSpPr>
          <a:spLocks/>
        </xdr:cNvSpPr>
      </xdr:nvSpPr>
      <xdr:spPr>
        <a:xfrm>
          <a:off x="2343150" y="302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76200</xdr:rowOff>
    </xdr:from>
    <xdr:to>
      <xdr:col>13</xdr:col>
      <xdr:colOff>9525</xdr:colOff>
      <xdr:row>17</xdr:row>
      <xdr:rowOff>114300</xdr:rowOff>
    </xdr:to>
    <xdr:sp>
      <xdr:nvSpPr>
        <xdr:cNvPr id="82" name="AutoShape 4"/>
        <xdr:cNvSpPr>
          <a:spLocks/>
        </xdr:cNvSpPr>
      </xdr:nvSpPr>
      <xdr:spPr>
        <a:xfrm>
          <a:off x="3819525" y="302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76200</xdr:rowOff>
    </xdr:from>
    <xdr:to>
      <xdr:col>13</xdr:col>
      <xdr:colOff>9525</xdr:colOff>
      <xdr:row>14</xdr:row>
      <xdr:rowOff>114300</xdr:rowOff>
    </xdr:to>
    <xdr:sp>
      <xdr:nvSpPr>
        <xdr:cNvPr id="83" name="AutoShape 4"/>
        <xdr:cNvSpPr>
          <a:spLocks/>
        </xdr:cNvSpPr>
      </xdr:nvSpPr>
      <xdr:spPr>
        <a:xfrm>
          <a:off x="3819525" y="254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16</xdr:row>
      <xdr:rowOff>76200</xdr:rowOff>
    </xdr:from>
    <xdr:to>
      <xdr:col>18</xdr:col>
      <xdr:colOff>9525</xdr:colOff>
      <xdr:row>17</xdr:row>
      <xdr:rowOff>114300</xdr:rowOff>
    </xdr:to>
    <xdr:sp>
      <xdr:nvSpPr>
        <xdr:cNvPr id="84" name="AutoShape 4"/>
        <xdr:cNvSpPr>
          <a:spLocks/>
        </xdr:cNvSpPr>
      </xdr:nvSpPr>
      <xdr:spPr>
        <a:xfrm>
          <a:off x="5295900" y="302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22</xdr:row>
      <xdr:rowOff>76200</xdr:rowOff>
    </xdr:from>
    <xdr:to>
      <xdr:col>18</xdr:col>
      <xdr:colOff>9525</xdr:colOff>
      <xdr:row>23</xdr:row>
      <xdr:rowOff>114300</xdr:rowOff>
    </xdr:to>
    <xdr:sp>
      <xdr:nvSpPr>
        <xdr:cNvPr id="85" name="AutoShape 4"/>
        <xdr:cNvSpPr>
          <a:spLocks/>
        </xdr:cNvSpPr>
      </xdr:nvSpPr>
      <xdr:spPr>
        <a:xfrm>
          <a:off x="5295900" y="3962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25</xdr:row>
      <xdr:rowOff>76200</xdr:rowOff>
    </xdr:from>
    <xdr:to>
      <xdr:col>18</xdr:col>
      <xdr:colOff>9525</xdr:colOff>
      <xdr:row>26</xdr:row>
      <xdr:rowOff>114300</xdr:rowOff>
    </xdr:to>
    <xdr:sp>
      <xdr:nvSpPr>
        <xdr:cNvPr id="86" name="AutoShape 4"/>
        <xdr:cNvSpPr>
          <a:spLocks/>
        </xdr:cNvSpPr>
      </xdr:nvSpPr>
      <xdr:spPr>
        <a:xfrm>
          <a:off x="5295900" y="4448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22</xdr:row>
      <xdr:rowOff>76200</xdr:rowOff>
    </xdr:from>
    <xdr:to>
      <xdr:col>23</xdr:col>
      <xdr:colOff>9525</xdr:colOff>
      <xdr:row>23</xdr:row>
      <xdr:rowOff>114300</xdr:rowOff>
    </xdr:to>
    <xdr:sp>
      <xdr:nvSpPr>
        <xdr:cNvPr id="87" name="AutoShape 4"/>
        <xdr:cNvSpPr>
          <a:spLocks/>
        </xdr:cNvSpPr>
      </xdr:nvSpPr>
      <xdr:spPr>
        <a:xfrm>
          <a:off x="6772275" y="3962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25</xdr:row>
      <xdr:rowOff>76200</xdr:rowOff>
    </xdr:from>
    <xdr:to>
      <xdr:col>23</xdr:col>
      <xdr:colOff>9525</xdr:colOff>
      <xdr:row>26</xdr:row>
      <xdr:rowOff>114300</xdr:rowOff>
    </xdr:to>
    <xdr:sp>
      <xdr:nvSpPr>
        <xdr:cNvPr id="88" name="AutoShape 4"/>
        <xdr:cNvSpPr>
          <a:spLocks/>
        </xdr:cNvSpPr>
      </xdr:nvSpPr>
      <xdr:spPr>
        <a:xfrm>
          <a:off x="6772275" y="4448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28</xdr:row>
      <xdr:rowOff>76200</xdr:rowOff>
    </xdr:from>
    <xdr:to>
      <xdr:col>23</xdr:col>
      <xdr:colOff>9525</xdr:colOff>
      <xdr:row>29</xdr:row>
      <xdr:rowOff>114300</xdr:rowOff>
    </xdr:to>
    <xdr:sp>
      <xdr:nvSpPr>
        <xdr:cNvPr id="89" name="AutoShape 4"/>
        <xdr:cNvSpPr>
          <a:spLocks/>
        </xdr:cNvSpPr>
      </xdr:nvSpPr>
      <xdr:spPr>
        <a:xfrm>
          <a:off x="6772275" y="493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76200</xdr:rowOff>
    </xdr:from>
    <xdr:to>
      <xdr:col>8</xdr:col>
      <xdr:colOff>9525</xdr:colOff>
      <xdr:row>26</xdr:row>
      <xdr:rowOff>114300</xdr:rowOff>
    </xdr:to>
    <xdr:sp>
      <xdr:nvSpPr>
        <xdr:cNvPr id="90" name="AutoShape 4"/>
        <xdr:cNvSpPr>
          <a:spLocks/>
        </xdr:cNvSpPr>
      </xdr:nvSpPr>
      <xdr:spPr>
        <a:xfrm>
          <a:off x="2343150" y="4448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31</xdr:row>
      <xdr:rowOff>76200</xdr:rowOff>
    </xdr:from>
    <xdr:to>
      <xdr:col>13</xdr:col>
      <xdr:colOff>9525</xdr:colOff>
      <xdr:row>32</xdr:row>
      <xdr:rowOff>114300</xdr:rowOff>
    </xdr:to>
    <xdr:sp>
      <xdr:nvSpPr>
        <xdr:cNvPr id="91" name="AutoShape 4"/>
        <xdr:cNvSpPr>
          <a:spLocks/>
        </xdr:cNvSpPr>
      </xdr:nvSpPr>
      <xdr:spPr>
        <a:xfrm>
          <a:off x="3819525" y="541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28</xdr:row>
      <xdr:rowOff>76200</xdr:rowOff>
    </xdr:from>
    <xdr:to>
      <xdr:col>13</xdr:col>
      <xdr:colOff>9525</xdr:colOff>
      <xdr:row>29</xdr:row>
      <xdr:rowOff>114300</xdr:rowOff>
    </xdr:to>
    <xdr:sp>
      <xdr:nvSpPr>
        <xdr:cNvPr id="92" name="AutoShape 4"/>
        <xdr:cNvSpPr>
          <a:spLocks/>
        </xdr:cNvSpPr>
      </xdr:nvSpPr>
      <xdr:spPr>
        <a:xfrm>
          <a:off x="3819525" y="493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31</xdr:row>
      <xdr:rowOff>76200</xdr:rowOff>
    </xdr:from>
    <xdr:to>
      <xdr:col>18</xdr:col>
      <xdr:colOff>9525</xdr:colOff>
      <xdr:row>32</xdr:row>
      <xdr:rowOff>114300</xdr:rowOff>
    </xdr:to>
    <xdr:sp>
      <xdr:nvSpPr>
        <xdr:cNvPr id="93" name="AutoShape 4"/>
        <xdr:cNvSpPr>
          <a:spLocks/>
        </xdr:cNvSpPr>
      </xdr:nvSpPr>
      <xdr:spPr>
        <a:xfrm>
          <a:off x="5295900" y="541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22</xdr:row>
      <xdr:rowOff>76200</xdr:rowOff>
    </xdr:from>
    <xdr:to>
      <xdr:col>13</xdr:col>
      <xdr:colOff>9525</xdr:colOff>
      <xdr:row>23</xdr:row>
      <xdr:rowOff>114300</xdr:rowOff>
    </xdr:to>
    <xdr:sp>
      <xdr:nvSpPr>
        <xdr:cNvPr id="94" name="AutoShape 4"/>
        <xdr:cNvSpPr>
          <a:spLocks/>
        </xdr:cNvSpPr>
      </xdr:nvSpPr>
      <xdr:spPr>
        <a:xfrm>
          <a:off x="3819525" y="3962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37</xdr:row>
      <xdr:rowOff>76200</xdr:rowOff>
    </xdr:from>
    <xdr:to>
      <xdr:col>23</xdr:col>
      <xdr:colOff>9525</xdr:colOff>
      <xdr:row>38</xdr:row>
      <xdr:rowOff>114300</xdr:rowOff>
    </xdr:to>
    <xdr:sp>
      <xdr:nvSpPr>
        <xdr:cNvPr id="95" name="AutoShape 4"/>
        <xdr:cNvSpPr>
          <a:spLocks/>
        </xdr:cNvSpPr>
      </xdr:nvSpPr>
      <xdr:spPr>
        <a:xfrm>
          <a:off x="6772275" y="635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40</xdr:row>
      <xdr:rowOff>76200</xdr:rowOff>
    </xdr:from>
    <xdr:to>
      <xdr:col>23</xdr:col>
      <xdr:colOff>9525</xdr:colOff>
      <xdr:row>41</xdr:row>
      <xdr:rowOff>114300</xdr:rowOff>
    </xdr:to>
    <xdr:sp>
      <xdr:nvSpPr>
        <xdr:cNvPr id="96" name="AutoShape 4"/>
        <xdr:cNvSpPr>
          <a:spLocks/>
        </xdr:cNvSpPr>
      </xdr:nvSpPr>
      <xdr:spPr>
        <a:xfrm>
          <a:off x="6772275" y="683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43</xdr:row>
      <xdr:rowOff>76200</xdr:rowOff>
    </xdr:from>
    <xdr:to>
      <xdr:col>23</xdr:col>
      <xdr:colOff>9525</xdr:colOff>
      <xdr:row>44</xdr:row>
      <xdr:rowOff>114300</xdr:rowOff>
    </xdr:to>
    <xdr:sp>
      <xdr:nvSpPr>
        <xdr:cNvPr id="97" name="AutoShape 4"/>
        <xdr:cNvSpPr>
          <a:spLocks/>
        </xdr:cNvSpPr>
      </xdr:nvSpPr>
      <xdr:spPr>
        <a:xfrm>
          <a:off x="6772275" y="732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37</xdr:row>
      <xdr:rowOff>76200</xdr:rowOff>
    </xdr:from>
    <xdr:to>
      <xdr:col>18</xdr:col>
      <xdr:colOff>9525</xdr:colOff>
      <xdr:row>38</xdr:row>
      <xdr:rowOff>114300</xdr:rowOff>
    </xdr:to>
    <xdr:sp>
      <xdr:nvSpPr>
        <xdr:cNvPr id="98" name="AutoShape 4"/>
        <xdr:cNvSpPr>
          <a:spLocks/>
        </xdr:cNvSpPr>
      </xdr:nvSpPr>
      <xdr:spPr>
        <a:xfrm>
          <a:off x="5295900" y="635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40</xdr:row>
      <xdr:rowOff>76200</xdr:rowOff>
    </xdr:from>
    <xdr:to>
      <xdr:col>18</xdr:col>
      <xdr:colOff>9525</xdr:colOff>
      <xdr:row>41</xdr:row>
      <xdr:rowOff>114300</xdr:rowOff>
    </xdr:to>
    <xdr:sp>
      <xdr:nvSpPr>
        <xdr:cNvPr id="99" name="AutoShape 4"/>
        <xdr:cNvSpPr>
          <a:spLocks/>
        </xdr:cNvSpPr>
      </xdr:nvSpPr>
      <xdr:spPr>
        <a:xfrm>
          <a:off x="5295900" y="683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46</xdr:row>
      <xdr:rowOff>76200</xdr:rowOff>
    </xdr:from>
    <xdr:to>
      <xdr:col>18</xdr:col>
      <xdr:colOff>9525</xdr:colOff>
      <xdr:row>47</xdr:row>
      <xdr:rowOff>114300</xdr:rowOff>
    </xdr:to>
    <xdr:sp>
      <xdr:nvSpPr>
        <xdr:cNvPr id="100" name="AutoShape 4"/>
        <xdr:cNvSpPr>
          <a:spLocks/>
        </xdr:cNvSpPr>
      </xdr:nvSpPr>
      <xdr:spPr>
        <a:xfrm>
          <a:off x="5295900" y="781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43</xdr:row>
      <xdr:rowOff>76200</xdr:rowOff>
    </xdr:from>
    <xdr:to>
      <xdr:col>13</xdr:col>
      <xdr:colOff>9525</xdr:colOff>
      <xdr:row>44</xdr:row>
      <xdr:rowOff>114300</xdr:rowOff>
    </xdr:to>
    <xdr:sp>
      <xdr:nvSpPr>
        <xdr:cNvPr id="101" name="AutoShape 4"/>
        <xdr:cNvSpPr>
          <a:spLocks/>
        </xdr:cNvSpPr>
      </xdr:nvSpPr>
      <xdr:spPr>
        <a:xfrm>
          <a:off x="3819525" y="732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37</xdr:row>
      <xdr:rowOff>76200</xdr:rowOff>
    </xdr:from>
    <xdr:to>
      <xdr:col>13</xdr:col>
      <xdr:colOff>9525</xdr:colOff>
      <xdr:row>38</xdr:row>
      <xdr:rowOff>114300</xdr:rowOff>
    </xdr:to>
    <xdr:sp>
      <xdr:nvSpPr>
        <xdr:cNvPr id="102" name="AutoShape 4"/>
        <xdr:cNvSpPr>
          <a:spLocks/>
        </xdr:cNvSpPr>
      </xdr:nvSpPr>
      <xdr:spPr>
        <a:xfrm>
          <a:off x="3819525" y="635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46</xdr:row>
      <xdr:rowOff>76200</xdr:rowOff>
    </xdr:from>
    <xdr:to>
      <xdr:col>13</xdr:col>
      <xdr:colOff>9525</xdr:colOff>
      <xdr:row>47</xdr:row>
      <xdr:rowOff>114300</xdr:rowOff>
    </xdr:to>
    <xdr:sp>
      <xdr:nvSpPr>
        <xdr:cNvPr id="103" name="AutoShape 4"/>
        <xdr:cNvSpPr>
          <a:spLocks/>
        </xdr:cNvSpPr>
      </xdr:nvSpPr>
      <xdr:spPr>
        <a:xfrm>
          <a:off x="3819525" y="781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55</xdr:row>
      <xdr:rowOff>76200</xdr:rowOff>
    </xdr:from>
    <xdr:to>
      <xdr:col>8</xdr:col>
      <xdr:colOff>9525</xdr:colOff>
      <xdr:row>56</xdr:row>
      <xdr:rowOff>114300</xdr:rowOff>
    </xdr:to>
    <xdr:sp>
      <xdr:nvSpPr>
        <xdr:cNvPr id="104" name="AutoShape 4"/>
        <xdr:cNvSpPr>
          <a:spLocks/>
        </xdr:cNvSpPr>
      </xdr:nvSpPr>
      <xdr:spPr>
        <a:xfrm>
          <a:off x="2343150" y="922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58</xdr:row>
      <xdr:rowOff>76200</xdr:rowOff>
    </xdr:from>
    <xdr:to>
      <xdr:col>8</xdr:col>
      <xdr:colOff>9525</xdr:colOff>
      <xdr:row>59</xdr:row>
      <xdr:rowOff>114300</xdr:rowOff>
    </xdr:to>
    <xdr:sp>
      <xdr:nvSpPr>
        <xdr:cNvPr id="105" name="AutoShape 4"/>
        <xdr:cNvSpPr>
          <a:spLocks/>
        </xdr:cNvSpPr>
      </xdr:nvSpPr>
      <xdr:spPr>
        <a:xfrm>
          <a:off x="2343150" y="971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52</xdr:row>
      <xdr:rowOff>76200</xdr:rowOff>
    </xdr:from>
    <xdr:to>
      <xdr:col>13</xdr:col>
      <xdr:colOff>9525</xdr:colOff>
      <xdr:row>53</xdr:row>
      <xdr:rowOff>114300</xdr:rowOff>
    </xdr:to>
    <xdr:sp>
      <xdr:nvSpPr>
        <xdr:cNvPr id="106" name="AutoShape 4"/>
        <xdr:cNvSpPr>
          <a:spLocks/>
        </xdr:cNvSpPr>
      </xdr:nvSpPr>
      <xdr:spPr>
        <a:xfrm>
          <a:off x="3819525" y="874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58</xdr:row>
      <xdr:rowOff>76200</xdr:rowOff>
    </xdr:from>
    <xdr:to>
      <xdr:col>13</xdr:col>
      <xdr:colOff>9525</xdr:colOff>
      <xdr:row>59</xdr:row>
      <xdr:rowOff>114300</xdr:rowOff>
    </xdr:to>
    <xdr:sp>
      <xdr:nvSpPr>
        <xdr:cNvPr id="107" name="AutoShape 4"/>
        <xdr:cNvSpPr>
          <a:spLocks/>
        </xdr:cNvSpPr>
      </xdr:nvSpPr>
      <xdr:spPr>
        <a:xfrm>
          <a:off x="3819525" y="971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61</xdr:row>
      <xdr:rowOff>76200</xdr:rowOff>
    </xdr:from>
    <xdr:to>
      <xdr:col>13</xdr:col>
      <xdr:colOff>9525</xdr:colOff>
      <xdr:row>62</xdr:row>
      <xdr:rowOff>114300</xdr:rowOff>
    </xdr:to>
    <xdr:sp>
      <xdr:nvSpPr>
        <xdr:cNvPr id="108" name="AutoShape 4"/>
        <xdr:cNvSpPr>
          <a:spLocks/>
        </xdr:cNvSpPr>
      </xdr:nvSpPr>
      <xdr:spPr>
        <a:xfrm>
          <a:off x="3819525" y="1020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52</xdr:row>
      <xdr:rowOff>76200</xdr:rowOff>
    </xdr:from>
    <xdr:to>
      <xdr:col>18</xdr:col>
      <xdr:colOff>9525</xdr:colOff>
      <xdr:row>53</xdr:row>
      <xdr:rowOff>114300</xdr:rowOff>
    </xdr:to>
    <xdr:sp>
      <xdr:nvSpPr>
        <xdr:cNvPr id="109" name="AutoShape 4"/>
        <xdr:cNvSpPr>
          <a:spLocks/>
        </xdr:cNvSpPr>
      </xdr:nvSpPr>
      <xdr:spPr>
        <a:xfrm>
          <a:off x="5295900" y="874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55</xdr:row>
      <xdr:rowOff>76200</xdr:rowOff>
    </xdr:from>
    <xdr:to>
      <xdr:col>18</xdr:col>
      <xdr:colOff>9525</xdr:colOff>
      <xdr:row>56</xdr:row>
      <xdr:rowOff>114300</xdr:rowOff>
    </xdr:to>
    <xdr:sp>
      <xdr:nvSpPr>
        <xdr:cNvPr id="110" name="AutoShape 4"/>
        <xdr:cNvSpPr>
          <a:spLocks/>
        </xdr:cNvSpPr>
      </xdr:nvSpPr>
      <xdr:spPr>
        <a:xfrm>
          <a:off x="5295900" y="922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61</xdr:row>
      <xdr:rowOff>76200</xdr:rowOff>
    </xdr:from>
    <xdr:to>
      <xdr:col>18</xdr:col>
      <xdr:colOff>9525</xdr:colOff>
      <xdr:row>62</xdr:row>
      <xdr:rowOff>114300</xdr:rowOff>
    </xdr:to>
    <xdr:sp>
      <xdr:nvSpPr>
        <xdr:cNvPr id="111" name="AutoShape 4"/>
        <xdr:cNvSpPr>
          <a:spLocks/>
        </xdr:cNvSpPr>
      </xdr:nvSpPr>
      <xdr:spPr>
        <a:xfrm>
          <a:off x="5295900" y="1020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52</xdr:row>
      <xdr:rowOff>76200</xdr:rowOff>
    </xdr:from>
    <xdr:to>
      <xdr:col>23</xdr:col>
      <xdr:colOff>9525</xdr:colOff>
      <xdr:row>53</xdr:row>
      <xdr:rowOff>114300</xdr:rowOff>
    </xdr:to>
    <xdr:sp>
      <xdr:nvSpPr>
        <xdr:cNvPr id="112" name="AutoShape 4"/>
        <xdr:cNvSpPr>
          <a:spLocks/>
        </xdr:cNvSpPr>
      </xdr:nvSpPr>
      <xdr:spPr>
        <a:xfrm>
          <a:off x="6772275" y="874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55</xdr:row>
      <xdr:rowOff>76200</xdr:rowOff>
    </xdr:from>
    <xdr:to>
      <xdr:col>23</xdr:col>
      <xdr:colOff>9525</xdr:colOff>
      <xdr:row>56</xdr:row>
      <xdr:rowOff>114300</xdr:rowOff>
    </xdr:to>
    <xdr:sp>
      <xdr:nvSpPr>
        <xdr:cNvPr id="113" name="AutoShape 4"/>
        <xdr:cNvSpPr>
          <a:spLocks/>
        </xdr:cNvSpPr>
      </xdr:nvSpPr>
      <xdr:spPr>
        <a:xfrm>
          <a:off x="6772275" y="922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58</xdr:row>
      <xdr:rowOff>76200</xdr:rowOff>
    </xdr:from>
    <xdr:to>
      <xdr:col>23</xdr:col>
      <xdr:colOff>9525</xdr:colOff>
      <xdr:row>59</xdr:row>
      <xdr:rowOff>114300</xdr:rowOff>
    </xdr:to>
    <xdr:sp>
      <xdr:nvSpPr>
        <xdr:cNvPr id="114" name="AutoShape 4"/>
        <xdr:cNvSpPr>
          <a:spLocks/>
        </xdr:cNvSpPr>
      </xdr:nvSpPr>
      <xdr:spPr>
        <a:xfrm>
          <a:off x="6772275" y="971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70</xdr:row>
      <xdr:rowOff>76200</xdr:rowOff>
    </xdr:from>
    <xdr:to>
      <xdr:col>8</xdr:col>
      <xdr:colOff>9525</xdr:colOff>
      <xdr:row>71</xdr:row>
      <xdr:rowOff>114300</xdr:rowOff>
    </xdr:to>
    <xdr:sp>
      <xdr:nvSpPr>
        <xdr:cNvPr id="115" name="AutoShape 4"/>
        <xdr:cNvSpPr>
          <a:spLocks/>
        </xdr:cNvSpPr>
      </xdr:nvSpPr>
      <xdr:spPr>
        <a:xfrm>
          <a:off x="2343150" y="1162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73</xdr:row>
      <xdr:rowOff>76200</xdr:rowOff>
    </xdr:from>
    <xdr:to>
      <xdr:col>8</xdr:col>
      <xdr:colOff>9525</xdr:colOff>
      <xdr:row>74</xdr:row>
      <xdr:rowOff>114300</xdr:rowOff>
    </xdr:to>
    <xdr:sp>
      <xdr:nvSpPr>
        <xdr:cNvPr id="116" name="AutoShape 4"/>
        <xdr:cNvSpPr>
          <a:spLocks/>
        </xdr:cNvSpPr>
      </xdr:nvSpPr>
      <xdr:spPr>
        <a:xfrm>
          <a:off x="2343150" y="12106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76</xdr:row>
      <xdr:rowOff>76200</xdr:rowOff>
    </xdr:from>
    <xdr:to>
      <xdr:col>8</xdr:col>
      <xdr:colOff>9525</xdr:colOff>
      <xdr:row>77</xdr:row>
      <xdr:rowOff>114300</xdr:rowOff>
    </xdr:to>
    <xdr:sp>
      <xdr:nvSpPr>
        <xdr:cNvPr id="117" name="AutoShape 4"/>
        <xdr:cNvSpPr>
          <a:spLocks/>
        </xdr:cNvSpPr>
      </xdr:nvSpPr>
      <xdr:spPr>
        <a:xfrm>
          <a:off x="2343150" y="12592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67</xdr:row>
      <xdr:rowOff>76200</xdr:rowOff>
    </xdr:from>
    <xdr:to>
      <xdr:col>13</xdr:col>
      <xdr:colOff>9525</xdr:colOff>
      <xdr:row>68</xdr:row>
      <xdr:rowOff>114300</xdr:rowOff>
    </xdr:to>
    <xdr:sp>
      <xdr:nvSpPr>
        <xdr:cNvPr id="118" name="AutoShape 4"/>
        <xdr:cNvSpPr>
          <a:spLocks/>
        </xdr:cNvSpPr>
      </xdr:nvSpPr>
      <xdr:spPr>
        <a:xfrm>
          <a:off x="3819525" y="1113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73</xdr:row>
      <xdr:rowOff>76200</xdr:rowOff>
    </xdr:from>
    <xdr:to>
      <xdr:col>13</xdr:col>
      <xdr:colOff>9525</xdr:colOff>
      <xdr:row>74</xdr:row>
      <xdr:rowOff>114300</xdr:rowOff>
    </xdr:to>
    <xdr:sp>
      <xdr:nvSpPr>
        <xdr:cNvPr id="119" name="AutoShape 4"/>
        <xdr:cNvSpPr>
          <a:spLocks/>
        </xdr:cNvSpPr>
      </xdr:nvSpPr>
      <xdr:spPr>
        <a:xfrm>
          <a:off x="3819525" y="12106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76</xdr:row>
      <xdr:rowOff>76200</xdr:rowOff>
    </xdr:from>
    <xdr:to>
      <xdr:col>13</xdr:col>
      <xdr:colOff>9525</xdr:colOff>
      <xdr:row>77</xdr:row>
      <xdr:rowOff>114300</xdr:rowOff>
    </xdr:to>
    <xdr:sp>
      <xdr:nvSpPr>
        <xdr:cNvPr id="120" name="AutoShape 4"/>
        <xdr:cNvSpPr>
          <a:spLocks/>
        </xdr:cNvSpPr>
      </xdr:nvSpPr>
      <xdr:spPr>
        <a:xfrm>
          <a:off x="3819525" y="12592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67</xdr:row>
      <xdr:rowOff>76200</xdr:rowOff>
    </xdr:from>
    <xdr:to>
      <xdr:col>18</xdr:col>
      <xdr:colOff>9525</xdr:colOff>
      <xdr:row>68</xdr:row>
      <xdr:rowOff>114300</xdr:rowOff>
    </xdr:to>
    <xdr:sp>
      <xdr:nvSpPr>
        <xdr:cNvPr id="121" name="AutoShape 4"/>
        <xdr:cNvSpPr>
          <a:spLocks/>
        </xdr:cNvSpPr>
      </xdr:nvSpPr>
      <xdr:spPr>
        <a:xfrm>
          <a:off x="5295900" y="1113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70</xdr:row>
      <xdr:rowOff>76200</xdr:rowOff>
    </xdr:from>
    <xdr:to>
      <xdr:col>18</xdr:col>
      <xdr:colOff>9525</xdr:colOff>
      <xdr:row>71</xdr:row>
      <xdr:rowOff>114300</xdr:rowOff>
    </xdr:to>
    <xdr:sp>
      <xdr:nvSpPr>
        <xdr:cNvPr id="122" name="AutoShape 4"/>
        <xdr:cNvSpPr>
          <a:spLocks/>
        </xdr:cNvSpPr>
      </xdr:nvSpPr>
      <xdr:spPr>
        <a:xfrm>
          <a:off x="5295900" y="1162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76</xdr:row>
      <xdr:rowOff>76200</xdr:rowOff>
    </xdr:from>
    <xdr:to>
      <xdr:col>18</xdr:col>
      <xdr:colOff>9525</xdr:colOff>
      <xdr:row>77</xdr:row>
      <xdr:rowOff>114300</xdr:rowOff>
    </xdr:to>
    <xdr:sp>
      <xdr:nvSpPr>
        <xdr:cNvPr id="123" name="AutoShape 4"/>
        <xdr:cNvSpPr>
          <a:spLocks/>
        </xdr:cNvSpPr>
      </xdr:nvSpPr>
      <xdr:spPr>
        <a:xfrm>
          <a:off x="5295900" y="12592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67</xdr:row>
      <xdr:rowOff>76200</xdr:rowOff>
    </xdr:from>
    <xdr:to>
      <xdr:col>23</xdr:col>
      <xdr:colOff>9525</xdr:colOff>
      <xdr:row>68</xdr:row>
      <xdr:rowOff>114300</xdr:rowOff>
    </xdr:to>
    <xdr:sp>
      <xdr:nvSpPr>
        <xdr:cNvPr id="124" name="AutoShape 4"/>
        <xdr:cNvSpPr>
          <a:spLocks/>
        </xdr:cNvSpPr>
      </xdr:nvSpPr>
      <xdr:spPr>
        <a:xfrm>
          <a:off x="6772275" y="1113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70</xdr:row>
      <xdr:rowOff>76200</xdr:rowOff>
    </xdr:from>
    <xdr:to>
      <xdr:col>23</xdr:col>
      <xdr:colOff>9525</xdr:colOff>
      <xdr:row>71</xdr:row>
      <xdr:rowOff>114300</xdr:rowOff>
    </xdr:to>
    <xdr:sp>
      <xdr:nvSpPr>
        <xdr:cNvPr id="125" name="AutoShape 4"/>
        <xdr:cNvSpPr>
          <a:spLocks/>
        </xdr:cNvSpPr>
      </xdr:nvSpPr>
      <xdr:spPr>
        <a:xfrm>
          <a:off x="6772275" y="1162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73</xdr:row>
      <xdr:rowOff>76200</xdr:rowOff>
    </xdr:from>
    <xdr:to>
      <xdr:col>23</xdr:col>
      <xdr:colOff>9525</xdr:colOff>
      <xdr:row>74</xdr:row>
      <xdr:rowOff>114300</xdr:rowOff>
    </xdr:to>
    <xdr:sp>
      <xdr:nvSpPr>
        <xdr:cNvPr id="126" name="AutoShape 4"/>
        <xdr:cNvSpPr>
          <a:spLocks/>
        </xdr:cNvSpPr>
      </xdr:nvSpPr>
      <xdr:spPr>
        <a:xfrm>
          <a:off x="6772275" y="12106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85</xdr:row>
      <xdr:rowOff>76200</xdr:rowOff>
    </xdr:from>
    <xdr:to>
      <xdr:col>8</xdr:col>
      <xdr:colOff>9525</xdr:colOff>
      <xdr:row>86</xdr:row>
      <xdr:rowOff>114300</xdr:rowOff>
    </xdr:to>
    <xdr:sp>
      <xdr:nvSpPr>
        <xdr:cNvPr id="127" name="AutoShape 4"/>
        <xdr:cNvSpPr>
          <a:spLocks/>
        </xdr:cNvSpPr>
      </xdr:nvSpPr>
      <xdr:spPr>
        <a:xfrm>
          <a:off x="2343150" y="1401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88</xdr:row>
      <xdr:rowOff>76200</xdr:rowOff>
    </xdr:from>
    <xdr:to>
      <xdr:col>8</xdr:col>
      <xdr:colOff>9525</xdr:colOff>
      <xdr:row>89</xdr:row>
      <xdr:rowOff>114300</xdr:rowOff>
    </xdr:to>
    <xdr:sp>
      <xdr:nvSpPr>
        <xdr:cNvPr id="128" name="AutoShape 4"/>
        <xdr:cNvSpPr>
          <a:spLocks/>
        </xdr:cNvSpPr>
      </xdr:nvSpPr>
      <xdr:spPr>
        <a:xfrm>
          <a:off x="2343150" y="14497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91</xdr:row>
      <xdr:rowOff>76200</xdr:rowOff>
    </xdr:from>
    <xdr:to>
      <xdr:col>8</xdr:col>
      <xdr:colOff>9525</xdr:colOff>
      <xdr:row>92</xdr:row>
      <xdr:rowOff>114300</xdr:rowOff>
    </xdr:to>
    <xdr:sp>
      <xdr:nvSpPr>
        <xdr:cNvPr id="129" name="AutoShape 4"/>
        <xdr:cNvSpPr>
          <a:spLocks/>
        </xdr:cNvSpPr>
      </xdr:nvSpPr>
      <xdr:spPr>
        <a:xfrm>
          <a:off x="2343150" y="14982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82</xdr:row>
      <xdr:rowOff>76200</xdr:rowOff>
    </xdr:from>
    <xdr:to>
      <xdr:col>13</xdr:col>
      <xdr:colOff>9525</xdr:colOff>
      <xdr:row>83</xdr:row>
      <xdr:rowOff>114300</xdr:rowOff>
    </xdr:to>
    <xdr:sp>
      <xdr:nvSpPr>
        <xdr:cNvPr id="130" name="AutoShape 4"/>
        <xdr:cNvSpPr>
          <a:spLocks/>
        </xdr:cNvSpPr>
      </xdr:nvSpPr>
      <xdr:spPr>
        <a:xfrm>
          <a:off x="3819525" y="1352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88</xdr:row>
      <xdr:rowOff>76200</xdr:rowOff>
    </xdr:from>
    <xdr:to>
      <xdr:col>13</xdr:col>
      <xdr:colOff>9525</xdr:colOff>
      <xdr:row>89</xdr:row>
      <xdr:rowOff>114300</xdr:rowOff>
    </xdr:to>
    <xdr:sp>
      <xdr:nvSpPr>
        <xdr:cNvPr id="131" name="AutoShape 4"/>
        <xdr:cNvSpPr>
          <a:spLocks/>
        </xdr:cNvSpPr>
      </xdr:nvSpPr>
      <xdr:spPr>
        <a:xfrm>
          <a:off x="3819525" y="14497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91</xdr:row>
      <xdr:rowOff>76200</xdr:rowOff>
    </xdr:from>
    <xdr:to>
      <xdr:col>13</xdr:col>
      <xdr:colOff>9525</xdr:colOff>
      <xdr:row>92</xdr:row>
      <xdr:rowOff>114300</xdr:rowOff>
    </xdr:to>
    <xdr:sp>
      <xdr:nvSpPr>
        <xdr:cNvPr id="132" name="AutoShape 4"/>
        <xdr:cNvSpPr>
          <a:spLocks/>
        </xdr:cNvSpPr>
      </xdr:nvSpPr>
      <xdr:spPr>
        <a:xfrm>
          <a:off x="3819525" y="14982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82</xdr:row>
      <xdr:rowOff>76200</xdr:rowOff>
    </xdr:from>
    <xdr:to>
      <xdr:col>18</xdr:col>
      <xdr:colOff>9525</xdr:colOff>
      <xdr:row>83</xdr:row>
      <xdr:rowOff>114300</xdr:rowOff>
    </xdr:to>
    <xdr:sp>
      <xdr:nvSpPr>
        <xdr:cNvPr id="133" name="AutoShape 4"/>
        <xdr:cNvSpPr>
          <a:spLocks/>
        </xdr:cNvSpPr>
      </xdr:nvSpPr>
      <xdr:spPr>
        <a:xfrm>
          <a:off x="5295900" y="1352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85</xdr:row>
      <xdr:rowOff>76200</xdr:rowOff>
    </xdr:from>
    <xdr:to>
      <xdr:col>18</xdr:col>
      <xdr:colOff>9525</xdr:colOff>
      <xdr:row>86</xdr:row>
      <xdr:rowOff>114300</xdr:rowOff>
    </xdr:to>
    <xdr:sp>
      <xdr:nvSpPr>
        <xdr:cNvPr id="134" name="AutoShape 4"/>
        <xdr:cNvSpPr>
          <a:spLocks/>
        </xdr:cNvSpPr>
      </xdr:nvSpPr>
      <xdr:spPr>
        <a:xfrm>
          <a:off x="5295900" y="1401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91</xdr:row>
      <xdr:rowOff>76200</xdr:rowOff>
    </xdr:from>
    <xdr:to>
      <xdr:col>18</xdr:col>
      <xdr:colOff>9525</xdr:colOff>
      <xdr:row>92</xdr:row>
      <xdr:rowOff>114300</xdr:rowOff>
    </xdr:to>
    <xdr:sp>
      <xdr:nvSpPr>
        <xdr:cNvPr id="135" name="AutoShape 4"/>
        <xdr:cNvSpPr>
          <a:spLocks/>
        </xdr:cNvSpPr>
      </xdr:nvSpPr>
      <xdr:spPr>
        <a:xfrm>
          <a:off x="5295900" y="14982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82</xdr:row>
      <xdr:rowOff>76200</xdr:rowOff>
    </xdr:from>
    <xdr:to>
      <xdr:col>23</xdr:col>
      <xdr:colOff>9525</xdr:colOff>
      <xdr:row>83</xdr:row>
      <xdr:rowOff>114300</xdr:rowOff>
    </xdr:to>
    <xdr:sp>
      <xdr:nvSpPr>
        <xdr:cNvPr id="136" name="AutoShape 4"/>
        <xdr:cNvSpPr>
          <a:spLocks/>
        </xdr:cNvSpPr>
      </xdr:nvSpPr>
      <xdr:spPr>
        <a:xfrm>
          <a:off x="6772275" y="1352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85</xdr:row>
      <xdr:rowOff>76200</xdr:rowOff>
    </xdr:from>
    <xdr:to>
      <xdr:col>23</xdr:col>
      <xdr:colOff>9525</xdr:colOff>
      <xdr:row>86</xdr:row>
      <xdr:rowOff>114300</xdr:rowOff>
    </xdr:to>
    <xdr:sp>
      <xdr:nvSpPr>
        <xdr:cNvPr id="137" name="AutoShape 4"/>
        <xdr:cNvSpPr>
          <a:spLocks/>
        </xdr:cNvSpPr>
      </xdr:nvSpPr>
      <xdr:spPr>
        <a:xfrm>
          <a:off x="6772275" y="1401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88</xdr:row>
      <xdr:rowOff>76200</xdr:rowOff>
    </xdr:from>
    <xdr:to>
      <xdr:col>23</xdr:col>
      <xdr:colOff>9525</xdr:colOff>
      <xdr:row>89</xdr:row>
      <xdr:rowOff>114300</xdr:rowOff>
    </xdr:to>
    <xdr:sp>
      <xdr:nvSpPr>
        <xdr:cNvPr id="138" name="AutoShape 4"/>
        <xdr:cNvSpPr>
          <a:spLocks/>
        </xdr:cNvSpPr>
      </xdr:nvSpPr>
      <xdr:spPr>
        <a:xfrm>
          <a:off x="6772275" y="14497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61</xdr:row>
      <xdr:rowOff>76200</xdr:rowOff>
    </xdr:from>
    <xdr:to>
      <xdr:col>8</xdr:col>
      <xdr:colOff>9525</xdr:colOff>
      <xdr:row>62</xdr:row>
      <xdr:rowOff>114300</xdr:rowOff>
    </xdr:to>
    <xdr:sp>
      <xdr:nvSpPr>
        <xdr:cNvPr id="139" name="AutoShape 4"/>
        <xdr:cNvSpPr>
          <a:spLocks/>
        </xdr:cNvSpPr>
      </xdr:nvSpPr>
      <xdr:spPr>
        <a:xfrm>
          <a:off x="2343150" y="1020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76200</xdr:rowOff>
    </xdr:from>
    <xdr:to>
      <xdr:col>8</xdr:col>
      <xdr:colOff>9525</xdr:colOff>
      <xdr:row>47</xdr:row>
      <xdr:rowOff>114300</xdr:rowOff>
    </xdr:to>
    <xdr:sp>
      <xdr:nvSpPr>
        <xdr:cNvPr id="140" name="AutoShape 4"/>
        <xdr:cNvSpPr>
          <a:spLocks/>
        </xdr:cNvSpPr>
      </xdr:nvSpPr>
      <xdr:spPr>
        <a:xfrm>
          <a:off x="2343150" y="781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43</xdr:row>
      <xdr:rowOff>76200</xdr:rowOff>
    </xdr:from>
    <xdr:to>
      <xdr:col>8</xdr:col>
      <xdr:colOff>9525</xdr:colOff>
      <xdr:row>44</xdr:row>
      <xdr:rowOff>114300</xdr:rowOff>
    </xdr:to>
    <xdr:sp>
      <xdr:nvSpPr>
        <xdr:cNvPr id="141" name="AutoShape 4"/>
        <xdr:cNvSpPr>
          <a:spLocks/>
        </xdr:cNvSpPr>
      </xdr:nvSpPr>
      <xdr:spPr>
        <a:xfrm>
          <a:off x="2343150" y="732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40</xdr:row>
      <xdr:rowOff>76200</xdr:rowOff>
    </xdr:from>
    <xdr:to>
      <xdr:col>8</xdr:col>
      <xdr:colOff>9525</xdr:colOff>
      <xdr:row>41</xdr:row>
      <xdr:rowOff>114300</xdr:rowOff>
    </xdr:to>
    <xdr:sp>
      <xdr:nvSpPr>
        <xdr:cNvPr id="142" name="AutoShape 4"/>
        <xdr:cNvSpPr>
          <a:spLocks/>
        </xdr:cNvSpPr>
      </xdr:nvSpPr>
      <xdr:spPr>
        <a:xfrm>
          <a:off x="2343150" y="683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76200</xdr:rowOff>
    </xdr:from>
    <xdr:to>
      <xdr:col>8</xdr:col>
      <xdr:colOff>9525</xdr:colOff>
      <xdr:row>29</xdr:row>
      <xdr:rowOff>114300</xdr:rowOff>
    </xdr:to>
    <xdr:sp>
      <xdr:nvSpPr>
        <xdr:cNvPr id="143" name="AutoShape 4"/>
        <xdr:cNvSpPr>
          <a:spLocks/>
        </xdr:cNvSpPr>
      </xdr:nvSpPr>
      <xdr:spPr>
        <a:xfrm>
          <a:off x="2343150" y="493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31</xdr:row>
      <xdr:rowOff>76200</xdr:rowOff>
    </xdr:from>
    <xdr:to>
      <xdr:col>8</xdr:col>
      <xdr:colOff>9525</xdr:colOff>
      <xdr:row>32</xdr:row>
      <xdr:rowOff>114300</xdr:rowOff>
    </xdr:to>
    <xdr:sp>
      <xdr:nvSpPr>
        <xdr:cNvPr id="144" name="AutoShape 4"/>
        <xdr:cNvSpPr>
          <a:spLocks/>
        </xdr:cNvSpPr>
      </xdr:nvSpPr>
      <xdr:spPr>
        <a:xfrm>
          <a:off x="2343150" y="541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34"/>
  <sheetViews>
    <sheetView zoomScale="75" zoomScaleNormal="75" zoomScaleSheetLayoutView="75" workbookViewId="0" topLeftCell="A1">
      <selection activeCell="C1" sqref="C1:BD1"/>
    </sheetView>
  </sheetViews>
  <sheetFormatPr defaultColWidth="2.375" defaultRowHeight="30" customHeight="1"/>
  <cols>
    <col min="1" max="1" width="2.375" style="1" customWidth="1"/>
    <col min="2" max="2" width="1.625" style="1" customWidth="1"/>
    <col min="3" max="5" width="2.50390625" style="2" customWidth="1"/>
    <col min="6" max="6" width="2.375" style="3" customWidth="1"/>
    <col min="7" max="7" width="2.50390625" style="3" customWidth="1"/>
    <col min="8" max="9" width="2.50390625" style="2" customWidth="1"/>
    <col min="10" max="10" width="1.625" style="2" customWidth="1"/>
    <col min="11" max="16384" width="2.375" style="1" customWidth="1"/>
  </cols>
  <sheetData>
    <row r="1" spans="3:56" ht="30" customHeight="1">
      <c r="C1" s="144" t="s">
        <v>65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</row>
    <row r="3" spans="3:56" s="6" customFormat="1" ht="30" customHeight="1">
      <c r="C3" s="145" t="s">
        <v>39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</row>
    <row r="4" spans="11:80" ht="39.75" customHeight="1">
      <c r="K4" s="185" t="s">
        <v>38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3:80" s="9" customFormat="1" ht="36.75" customHeight="1">
      <c r="C5" s="7"/>
      <c r="D5" s="7"/>
      <c r="E5" s="7"/>
      <c r="F5" s="8"/>
      <c r="G5" s="8"/>
      <c r="H5" s="7"/>
      <c r="I5" s="7"/>
      <c r="J5" s="7"/>
      <c r="K5" s="148" t="s">
        <v>41</v>
      </c>
      <c r="L5" s="148"/>
      <c r="M5" s="148"/>
      <c r="N5" s="148"/>
      <c r="O5" s="148"/>
      <c r="P5" s="148"/>
      <c r="Q5" s="148"/>
      <c r="R5" s="27"/>
      <c r="S5" s="184" t="s">
        <v>66</v>
      </c>
      <c r="T5" s="184"/>
      <c r="U5" s="184"/>
      <c r="V5" s="184"/>
      <c r="W5" s="184"/>
      <c r="X5" s="184"/>
      <c r="Y5" s="184"/>
      <c r="Z5" s="28"/>
      <c r="AA5" s="184" t="s">
        <v>74</v>
      </c>
      <c r="AB5" s="184"/>
      <c r="AC5" s="184"/>
      <c r="AD5" s="184"/>
      <c r="AE5" s="184"/>
      <c r="AF5" s="184"/>
      <c r="AG5" s="184"/>
      <c r="AH5" s="28"/>
      <c r="AI5" s="184" t="s">
        <v>1</v>
      </c>
      <c r="AJ5" s="184"/>
      <c r="AK5" s="184"/>
      <c r="AL5" s="184"/>
      <c r="AM5" s="184"/>
      <c r="AN5" s="184"/>
      <c r="AO5" s="184"/>
      <c r="AP5" s="28"/>
      <c r="AQ5" s="184" t="s">
        <v>67</v>
      </c>
      <c r="AR5" s="184"/>
      <c r="AS5" s="184"/>
      <c r="AT5" s="184"/>
      <c r="AU5" s="184"/>
      <c r="AV5" s="184"/>
      <c r="AW5" s="184"/>
      <c r="AX5" s="12"/>
      <c r="AY5" s="12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3:80" s="9" customFormat="1" ht="36.75" customHeight="1">
      <c r="C6" s="7"/>
      <c r="D6" s="7"/>
      <c r="E6" s="7"/>
      <c r="F6" s="8"/>
      <c r="G6" s="8"/>
      <c r="H6" s="7"/>
      <c r="I6" s="7"/>
      <c r="J6" s="7"/>
      <c r="K6" s="158" t="s">
        <v>42</v>
      </c>
      <c r="L6" s="158"/>
      <c r="M6" s="158"/>
      <c r="N6" s="158"/>
      <c r="O6" s="158"/>
      <c r="P6" s="158"/>
      <c r="Q6" s="158"/>
      <c r="R6" s="26"/>
      <c r="S6" s="183" t="s">
        <v>68</v>
      </c>
      <c r="T6" s="183"/>
      <c r="U6" s="183"/>
      <c r="V6" s="183"/>
      <c r="W6" s="183"/>
      <c r="X6" s="183"/>
      <c r="Y6" s="183"/>
      <c r="Z6" s="29"/>
      <c r="AA6" s="183" t="s">
        <v>69</v>
      </c>
      <c r="AB6" s="183"/>
      <c r="AC6" s="183"/>
      <c r="AD6" s="183"/>
      <c r="AE6" s="183"/>
      <c r="AF6" s="183"/>
      <c r="AG6" s="183"/>
      <c r="AH6" s="29"/>
      <c r="AI6" s="183" t="s">
        <v>70</v>
      </c>
      <c r="AJ6" s="183"/>
      <c r="AK6" s="183"/>
      <c r="AL6" s="183"/>
      <c r="AM6" s="183"/>
      <c r="AN6" s="183"/>
      <c r="AO6" s="183"/>
      <c r="AP6" s="29"/>
      <c r="AQ6" s="183" t="s">
        <v>71</v>
      </c>
      <c r="AR6" s="183"/>
      <c r="AS6" s="183"/>
      <c r="AT6" s="183"/>
      <c r="AU6" s="183"/>
      <c r="AV6" s="183"/>
      <c r="AW6" s="183"/>
      <c r="AX6" s="12"/>
      <c r="AY6" s="12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3:80" s="9" customFormat="1" ht="36.75" customHeight="1">
      <c r="C7" s="7"/>
      <c r="D7" s="7"/>
      <c r="E7" s="7"/>
      <c r="F7" s="8"/>
      <c r="G7" s="8"/>
      <c r="H7" s="7"/>
      <c r="I7" s="7"/>
      <c r="J7" s="7"/>
      <c r="K7" s="158" t="s">
        <v>44</v>
      </c>
      <c r="L7" s="158"/>
      <c r="M7" s="158"/>
      <c r="N7" s="158"/>
      <c r="O7" s="158"/>
      <c r="P7" s="158"/>
      <c r="Q7" s="158"/>
      <c r="R7" s="26"/>
      <c r="S7" s="183" t="s">
        <v>72</v>
      </c>
      <c r="T7" s="183"/>
      <c r="U7" s="183"/>
      <c r="V7" s="183"/>
      <c r="W7" s="183"/>
      <c r="X7" s="183"/>
      <c r="Y7" s="183"/>
      <c r="Z7" s="29"/>
      <c r="AA7" s="183" t="s">
        <v>73</v>
      </c>
      <c r="AB7" s="183"/>
      <c r="AC7" s="183"/>
      <c r="AD7" s="183"/>
      <c r="AE7" s="183"/>
      <c r="AF7" s="183"/>
      <c r="AG7" s="183"/>
      <c r="AH7" s="29"/>
      <c r="AI7" s="183" t="s">
        <v>75</v>
      </c>
      <c r="AJ7" s="183"/>
      <c r="AK7" s="183"/>
      <c r="AL7" s="183"/>
      <c r="AM7" s="183"/>
      <c r="AN7" s="183"/>
      <c r="AO7" s="183"/>
      <c r="AP7" s="29"/>
      <c r="AQ7" s="183" t="s">
        <v>76</v>
      </c>
      <c r="AR7" s="183"/>
      <c r="AS7" s="183"/>
      <c r="AT7" s="183"/>
      <c r="AU7" s="183"/>
      <c r="AV7" s="183"/>
      <c r="AW7" s="183"/>
      <c r="AX7" s="12"/>
      <c r="AY7" s="12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3:80" s="9" customFormat="1" ht="36.75" customHeight="1">
      <c r="C8" s="7"/>
      <c r="D8" s="7"/>
      <c r="E8" s="7"/>
      <c r="F8" s="8"/>
      <c r="G8" s="8"/>
      <c r="H8" s="7"/>
      <c r="I8" s="7"/>
      <c r="J8" s="7"/>
      <c r="K8" s="148" t="s">
        <v>46</v>
      </c>
      <c r="L8" s="148"/>
      <c r="M8" s="148"/>
      <c r="N8" s="148"/>
      <c r="O8" s="148"/>
      <c r="P8" s="148"/>
      <c r="Q8" s="148"/>
      <c r="R8" s="27"/>
      <c r="S8" s="184" t="s">
        <v>77</v>
      </c>
      <c r="T8" s="184"/>
      <c r="U8" s="184"/>
      <c r="V8" s="184"/>
      <c r="W8" s="184"/>
      <c r="X8" s="184"/>
      <c r="Y8" s="184"/>
      <c r="Z8" s="28"/>
      <c r="AA8" s="184" t="s">
        <v>78</v>
      </c>
      <c r="AB8" s="184"/>
      <c r="AC8" s="184"/>
      <c r="AD8" s="184"/>
      <c r="AE8" s="184"/>
      <c r="AF8" s="184"/>
      <c r="AG8" s="184"/>
      <c r="AH8" s="28"/>
      <c r="AI8" s="184" t="s">
        <v>45</v>
      </c>
      <c r="AJ8" s="184"/>
      <c r="AK8" s="184"/>
      <c r="AL8" s="184"/>
      <c r="AM8" s="184"/>
      <c r="AN8" s="184"/>
      <c r="AO8" s="184"/>
      <c r="AP8" s="28"/>
      <c r="AQ8" s="184" t="s">
        <v>79</v>
      </c>
      <c r="AR8" s="184"/>
      <c r="AS8" s="184"/>
      <c r="AT8" s="184"/>
      <c r="AU8" s="184"/>
      <c r="AV8" s="184"/>
      <c r="AW8" s="184"/>
      <c r="AX8" s="12"/>
      <c r="AY8" s="12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3:80" s="9" customFormat="1" ht="36.75" customHeight="1">
      <c r="C9" s="7"/>
      <c r="D9" s="7"/>
      <c r="E9" s="7"/>
      <c r="F9" s="8"/>
      <c r="G9" s="8"/>
      <c r="H9" s="7"/>
      <c r="I9" s="7"/>
      <c r="J9" s="7"/>
      <c r="K9" s="158" t="s">
        <v>47</v>
      </c>
      <c r="L9" s="158"/>
      <c r="M9" s="158"/>
      <c r="N9" s="158"/>
      <c r="O9" s="158"/>
      <c r="P9" s="158"/>
      <c r="Q9" s="158"/>
      <c r="R9" s="26"/>
      <c r="S9" s="183" t="s">
        <v>80</v>
      </c>
      <c r="T9" s="183"/>
      <c r="U9" s="183"/>
      <c r="V9" s="183"/>
      <c r="W9" s="183"/>
      <c r="X9" s="183"/>
      <c r="Y9" s="183"/>
      <c r="Z9" s="29"/>
      <c r="AA9" s="183" t="s">
        <v>81</v>
      </c>
      <c r="AB9" s="183"/>
      <c r="AC9" s="183"/>
      <c r="AD9" s="183"/>
      <c r="AE9" s="183"/>
      <c r="AF9" s="183"/>
      <c r="AG9" s="183"/>
      <c r="AH9" s="29"/>
      <c r="AI9" s="183" t="s">
        <v>43</v>
      </c>
      <c r="AJ9" s="183"/>
      <c r="AK9" s="183"/>
      <c r="AL9" s="183"/>
      <c r="AM9" s="183"/>
      <c r="AN9" s="183"/>
      <c r="AO9" s="183"/>
      <c r="AP9" s="29"/>
      <c r="AQ9" s="183" t="s">
        <v>82</v>
      </c>
      <c r="AR9" s="183"/>
      <c r="AS9" s="183"/>
      <c r="AT9" s="183"/>
      <c r="AU9" s="183"/>
      <c r="AV9" s="183"/>
      <c r="AW9" s="183"/>
      <c r="AX9" s="12"/>
      <c r="AY9" s="12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3:80" s="9" customFormat="1" ht="36.75" customHeight="1">
      <c r="C10" s="7"/>
      <c r="D10" s="7"/>
      <c r="E10" s="7"/>
      <c r="F10" s="8"/>
      <c r="G10" s="8"/>
      <c r="H10" s="7"/>
      <c r="I10" s="7"/>
      <c r="J10" s="7"/>
      <c r="K10" s="158" t="s">
        <v>48</v>
      </c>
      <c r="L10" s="158"/>
      <c r="M10" s="158"/>
      <c r="N10" s="158"/>
      <c r="O10" s="158"/>
      <c r="P10" s="158"/>
      <c r="Q10" s="158"/>
      <c r="R10" s="26"/>
      <c r="S10" s="183" t="s">
        <v>49</v>
      </c>
      <c r="T10" s="183"/>
      <c r="U10" s="183"/>
      <c r="V10" s="183"/>
      <c r="W10" s="183"/>
      <c r="X10" s="183"/>
      <c r="Y10" s="183"/>
      <c r="Z10" s="29"/>
      <c r="AA10" s="183" t="s">
        <v>83</v>
      </c>
      <c r="AB10" s="183"/>
      <c r="AC10" s="183"/>
      <c r="AD10" s="183"/>
      <c r="AE10" s="183"/>
      <c r="AF10" s="183"/>
      <c r="AG10" s="183"/>
      <c r="AH10" s="29"/>
      <c r="AI10" s="183" t="s">
        <v>84</v>
      </c>
      <c r="AJ10" s="183"/>
      <c r="AK10" s="183"/>
      <c r="AL10" s="183"/>
      <c r="AM10" s="183"/>
      <c r="AN10" s="183"/>
      <c r="AO10" s="183"/>
      <c r="AP10" s="29"/>
      <c r="AQ10" s="183" t="s">
        <v>4</v>
      </c>
      <c r="AR10" s="183"/>
      <c r="AS10" s="183"/>
      <c r="AT10" s="183"/>
      <c r="AU10" s="183"/>
      <c r="AV10" s="183"/>
      <c r="AW10" s="183"/>
      <c r="AX10" s="12"/>
      <c r="AY10" s="12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ht="54.75" customHeight="1"/>
    <row r="12" spans="2:56" ht="19.5" customHeight="1">
      <c r="B12" s="30"/>
      <c r="C12" s="175" t="s">
        <v>2</v>
      </c>
      <c r="D12" s="175"/>
      <c r="E12" s="175"/>
      <c r="F12" s="175"/>
      <c r="G12" s="175"/>
      <c r="H12" s="175"/>
      <c r="I12" s="175"/>
      <c r="J12" s="31"/>
      <c r="K12" s="186" t="s">
        <v>37</v>
      </c>
      <c r="L12" s="187"/>
      <c r="M12" s="18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90"/>
    </row>
    <row r="13" spans="2:56" ht="19.5" customHeight="1">
      <c r="B13" s="32"/>
      <c r="C13" s="176"/>
      <c r="D13" s="176"/>
      <c r="E13" s="176"/>
      <c r="F13" s="176"/>
      <c r="G13" s="176"/>
      <c r="H13" s="176"/>
      <c r="I13" s="176"/>
      <c r="J13" s="33"/>
      <c r="K13" s="19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4"/>
    </row>
    <row r="14" spans="2:56" ht="19.5" customHeight="1">
      <c r="B14" s="32"/>
      <c r="C14" s="176"/>
      <c r="D14" s="176"/>
      <c r="E14" s="176"/>
      <c r="F14" s="176"/>
      <c r="G14" s="176"/>
      <c r="H14" s="176"/>
      <c r="I14" s="176"/>
      <c r="J14" s="33"/>
      <c r="K14" s="173" t="s">
        <v>3</v>
      </c>
      <c r="L14" s="122"/>
      <c r="M14" s="122"/>
      <c r="N14" s="123"/>
      <c r="O14" s="123"/>
      <c r="P14" s="123"/>
      <c r="Q14" s="123"/>
      <c r="R14" s="123"/>
      <c r="S14" s="123"/>
      <c r="T14" s="124"/>
      <c r="U14" s="34"/>
      <c r="V14" s="35"/>
      <c r="W14" s="173" t="s">
        <v>3</v>
      </c>
      <c r="X14" s="122"/>
      <c r="Y14" s="122"/>
      <c r="Z14" s="123"/>
      <c r="AA14" s="123"/>
      <c r="AB14" s="123"/>
      <c r="AC14" s="123"/>
      <c r="AD14" s="123"/>
      <c r="AE14" s="123"/>
      <c r="AF14" s="124"/>
      <c r="AG14" s="36"/>
      <c r="AH14" s="37"/>
      <c r="AI14" s="173" t="s">
        <v>3</v>
      </c>
      <c r="AJ14" s="122"/>
      <c r="AK14" s="122"/>
      <c r="AL14" s="123"/>
      <c r="AM14" s="123"/>
      <c r="AN14" s="123"/>
      <c r="AO14" s="123"/>
      <c r="AP14" s="123"/>
      <c r="AQ14" s="123"/>
      <c r="AR14" s="124"/>
      <c r="AS14" s="34"/>
      <c r="AT14" s="35"/>
      <c r="AU14" s="173" t="s">
        <v>3</v>
      </c>
      <c r="AV14" s="122"/>
      <c r="AW14" s="122"/>
      <c r="AX14" s="123"/>
      <c r="AY14" s="123"/>
      <c r="AZ14" s="123"/>
      <c r="BA14" s="123"/>
      <c r="BB14" s="123"/>
      <c r="BC14" s="123"/>
      <c r="BD14" s="124"/>
    </row>
    <row r="15" spans="2:56" ht="39.75" customHeight="1">
      <c r="B15" s="38"/>
      <c r="C15" s="156"/>
      <c r="D15" s="156"/>
      <c r="E15" s="156"/>
      <c r="F15" s="156"/>
      <c r="G15" s="156"/>
      <c r="H15" s="156"/>
      <c r="I15" s="156"/>
      <c r="J15" s="39"/>
      <c r="K15" s="174" t="s">
        <v>85</v>
      </c>
      <c r="L15" s="104"/>
      <c r="M15" s="104"/>
      <c r="N15" s="104"/>
      <c r="O15" s="104"/>
      <c r="P15" s="104"/>
      <c r="Q15" s="104"/>
      <c r="R15" s="104"/>
      <c r="S15" s="104"/>
      <c r="T15" s="107"/>
      <c r="U15" s="40"/>
      <c r="V15" s="37"/>
      <c r="W15" s="195" t="s">
        <v>86</v>
      </c>
      <c r="X15" s="120"/>
      <c r="Y15" s="120"/>
      <c r="Z15" s="128"/>
      <c r="AA15" s="128"/>
      <c r="AB15" s="128"/>
      <c r="AC15" s="128"/>
      <c r="AD15" s="128"/>
      <c r="AE15" s="128"/>
      <c r="AF15" s="196"/>
      <c r="AG15" s="36"/>
      <c r="AH15" s="37"/>
      <c r="AI15" s="174" t="s">
        <v>87</v>
      </c>
      <c r="AJ15" s="104"/>
      <c r="AK15" s="104"/>
      <c r="AL15" s="104"/>
      <c r="AM15" s="104"/>
      <c r="AN15" s="104"/>
      <c r="AO15" s="104"/>
      <c r="AP15" s="104"/>
      <c r="AQ15" s="104"/>
      <c r="AR15" s="107"/>
      <c r="AS15" s="40"/>
      <c r="AT15" s="37"/>
      <c r="AU15" s="174" t="s">
        <v>88</v>
      </c>
      <c r="AV15" s="104"/>
      <c r="AW15" s="104"/>
      <c r="AX15" s="105"/>
      <c r="AY15" s="105"/>
      <c r="AZ15" s="105"/>
      <c r="BA15" s="105"/>
      <c r="BB15" s="105"/>
      <c r="BC15" s="105"/>
      <c r="BD15" s="179"/>
    </row>
    <row r="16" spans="2:56" ht="19.5" customHeight="1">
      <c r="B16" s="30"/>
      <c r="C16" s="146" t="s">
        <v>50</v>
      </c>
      <c r="D16" s="146"/>
      <c r="E16" s="146"/>
      <c r="F16" s="177" t="s">
        <v>51</v>
      </c>
      <c r="G16" s="146" t="s">
        <v>52</v>
      </c>
      <c r="H16" s="146"/>
      <c r="I16" s="146"/>
      <c r="J16" s="41"/>
      <c r="K16" s="173" t="str">
        <f>+S7</f>
        <v>鶴居ＳＳＳ</v>
      </c>
      <c r="L16" s="122"/>
      <c r="M16" s="122"/>
      <c r="N16" s="123"/>
      <c r="O16" s="123"/>
      <c r="P16" s="123"/>
      <c r="Q16" s="123"/>
      <c r="R16" s="123"/>
      <c r="S16" s="123"/>
      <c r="T16" s="124"/>
      <c r="U16" s="42"/>
      <c r="V16" s="43"/>
      <c r="W16" s="121" t="str">
        <f>AA7</f>
        <v>エンゼルス</v>
      </c>
      <c r="X16" s="122"/>
      <c r="Y16" s="122"/>
      <c r="Z16" s="123"/>
      <c r="AA16" s="123"/>
      <c r="AB16" s="123"/>
      <c r="AC16" s="123"/>
      <c r="AD16" s="123"/>
      <c r="AE16" s="123"/>
      <c r="AF16" s="124"/>
      <c r="AG16" s="44"/>
      <c r="AH16" s="37"/>
      <c r="AI16" s="173" t="str">
        <f>+S10</f>
        <v>鶴居ＦＣ</v>
      </c>
      <c r="AJ16" s="122"/>
      <c r="AK16" s="122"/>
      <c r="AL16" s="123"/>
      <c r="AM16" s="123"/>
      <c r="AN16" s="123"/>
      <c r="AO16" s="123"/>
      <c r="AP16" s="123"/>
      <c r="AQ16" s="123"/>
      <c r="AR16" s="124"/>
      <c r="AS16" s="36"/>
      <c r="AT16" s="37"/>
      <c r="AU16" s="121" t="str">
        <f>AA10</f>
        <v>はやぶさ</v>
      </c>
      <c r="AV16" s="122"/>
      <c r="AW16" s="122"/>
      <c r="AX16" s="123"/>
      <c r="AY16" s="123"/>
      <c r="AZ16" s="123"/>
      <c r="BA16" s="123"/>
      <c r="BB16" s="123"/>
      <c r="BC16" s="123"/>
      <c r="BD16" s="124"/>
    </row>
    <row r="17" spans="2:56" ht="39.75" customHeight="1">
      <c r="B17" s="38"/>
      <c r="C17" s="147"/>
      <c r="D17" s="147"/>
      <c r="E17" s="147"/>
      <c r="F17" s="178"/>
      <c r="G17" s="147"/>
      <c r="H17" s="147"/>
      <c r="I17" s="147"/>
      <c r="J17" s="45"/>
      <c r="K17" s="155" t="str">
        <f>S5</f>
        <v>中津豊南</v>
      </c>
      <c r="L17" s="156"/>
      <c r="M17" s="156"/>
      <c r="N17" s="157"/>
      <c r="O17" s="104" t="s">
        <v>53</v>
      </c>
      <c r="P17" s="105"/>
      <c r="Q17" s="165" t="s">
        <v>98</v>
      </c>
      <c r="R17" s="109"/>
      <c r="S17" s="109"/>
      <c r="T17" s="166"/>
      <c r="U17" s="56"/>
      <c r="V17" s="57"/>
      <c r="W17" s="131" t="str">
        <f>S6</f>
        <v>Ｙ･Ｓ･Ｓ</v>
      </c>
      <c r="X17" s="104"/>
      <c r="Y17" s="104"/>
      <c r="Z17" s="105"/>
      <c r="AA17" s="104" t="s">
        <v>53</v>
      </c>
      <c r="AB17" s="105"/>
      <c r="AC17" s="111" t="str">
        <f>AA6</f>
        <v>三保</v>
      </c>
      <c r="AD17" s="112"/>
      <c r="AE17" s="112"/>
      <c r="AF17" s="113"/>
      <c r="AG17" s="54"/>
      <c r="AH17" s="55"/>
      <c r="AI17" s="131" t="str">
        <f>S8</f>
        <v>北部</v>
      </c>
      <c r="AJ17" s="104"/>
      <c r="AK17" s="104"/>
      <c r="AL17" s="105"/>
      <c r="AM17" s="104" t="s">
        <v>53</v>
      </c>
      <c r="AN17" s="105"/>
      <c r="AO17" s="180" t="s">
        <v>100</v>
      </c>
      <c r="AP17" s="181"/>
      <c r="AQ17" s="181"/>
      <c r="AR17" s="182"/>
      <c r="AS17" s="58"/>
      <c r="AT17" s="55"/>
      <c r="AU17" s="131" t="str">
        <f>AI8</f>
        <v>四日市北</v>
      </c>
      <c r="AV17" s="104"/>
      <c r="AW17" s="104"/>
      <c r="AX17" s="105"/>
      <c r="AY17" s="104" t="s">
        <v>53</v>
      </c>
      <c r="AZ17" s="105"/>
      <c r="BA17" s="111" t="str">
        <f>AQ8</f>
        <v>三佐</v>
      </c>
      <c r="BB17" s="112"/>
      <c r="BC17" s="112"/>
      <c r="BD17" s="113"/>
    </row>
    <row r="18" spans="2:56" ht="19.5" customHeight="1">
      <c r="B18" s="30"/>
      <c r="C18" s="138" t="s">
        <v>54</v>
      </c>
      <c r="D18" s="138"/>
      <c r="E18" s="138"/>
      <c r="F18" s="132" t="s">
        <v>51</v>
      </c>
      <c r="G18" s="138" t="s">
        <v>55</v>
      </c>
      <c r="H18" s="138"/>
      <c r="I18" s="138"/>
      <c r="J18" s="46"/>
      <c r="K18" s="151" t="str">
        <f>S5</f>
        <v>中津豊南</v>
      </c>
      <c r="L18" s="152"/>
      <c r="M18" s="152"/>
      <c r="N18" s="153"/>
      <c r="O18" s="153"/>
      <c r="P18" s="153"/>
      <c r="Q18" s="153"/>
      <c r="R18" s="153"/>
      <c r="S18" s="153"/>
      <c r="T18" s="154"/>
      <c r="U18" s="51"/>
      <c r="V18" s="49"/>
      <c r="W18" s="100" t="str">
        <f>AA5</f>
        <v>レジェンド</v>
      </c>
      <c r="X18" s="101"/>
      <c r="Y18" s="101"/>
      <c r="Z18" s="102"/>
      <c r="AA18" s="102"/>
      <c r="AB18" s="102"/>
      <c r="AC18" s="102"/>
      <c r="AD18" s="102"/>
      <c r="AE18" s="102"/>
      <c r="AF18" s="103"/>
      <c r="AG18" s="36"/>
      <c r="AH18" s="37"/>
      <c r="AI18" s="121" t="str">
        <f>S8</f>
        <v>北部</v>
      </c>
      <c r="AJ18" s="122"/>
      <c r="AK18" s="122"/>
      <c r="AL18" s="123"/>
      <c r="AM18" s="123"/>
      <c r="AN18" s="123"/>
      <c r="AO18" s="123"/>
      <c r="AP18" s="123"/>
      <c r="AQ18" s="123"/>
      <c r="AR18" s="124"/>
      <c r="AS18" s="36"/>
      <c r="AT18" s="37"/>
      <c r="AU18" s="121" t="str">
        <f>AA8</f>
        <v>和田・如水</v>
      </c>
      <c r="AV18" s="122"/>
      <c r="AW18" s="122"/>
      <c r="AX18" s="123"/>
      <c r="AY18" s="123"/>
      <c r="AZ18" s="123"/>
      <c r="BA18" s="123"/>
      <c r="BB18" s="123"/>
      <c r="BC18" s="123"/>
      <c r="BD18" s="124"/>
    </row>
    <row r="19" spans="2:56" ht="39.75" customHeight="1">
      <c r="B19" s="38"/>
      <c r="C19" s="139"/>
      <c r="D19" s="139"/>
      <c r="E19" s="139"/>
      <c r="F19" s="133"/>
      <c r="G19" s="139"/>
      <c r="H19" s="139"/>
      <c r="I19" s="139"/>
      <c r="J19" s="47"/>
      <c r="K19" s="131" t="str">
        <f>AI5</f>
        <v>明治北</v>
      </c>
      <c r="L19" s="104"/>
      <c r="M19" s="104"/>
      <c r="N19" s="105"/>
      <c r="O19" s="104" t="s">
        <v>53</v>
      </c>
      <c r="P19" s="105"/>
      <c r="Q19" s="106" t="str">
        <f>AQ5</f>
        <v>中井</v>
      </c>
      <c r="R19" s="104"/>
      <c r="S19" s="104"/>
      <c r="T19" s="107"/>
      <c r="U19" s="59"/>
      <c r="V19" s="60"/>
      <c r="W19" s="131" t="str">
        <f>AI6</f>
        <v>周防灘</v>
      </c>
      <c r="X19" s="104"/>
      <c r="Y19" s="104"/>
      <c r="Z19" s="105"/>
      <c r="AA19" s="104" t="s">
        <v>53</v>
      </c>
      <c r="AB19" s="105"/>
      <c r="AC19" s="106" t="str">
        <f>AQ6</f>
        <v>宗方</v>
      </c>
      <c r="AD19" s="104"/>
      <c r="AE19" s="104"/>
      <c r="AF19" s="107"/>
      <c r="AG19" s="58"/>
      <c r="AH19" s="55"/>
      <c r="AI19" s="131" t="str">
        <f>S9</f>
        <v>沖代</v>
      </c>
      <c r="AJ19" s="104"/>
      <c r="AK19" s="104"/>
      <c r="AL19" s="105"/>
      <c r="AM19" s="104" t="s">
        <v>53</v>
      </c>
      <c r="AN19" s="105"/>
      <c r="AO19" s="106" t="str">
        <f>AA9</f>
        <v>光貞</v>
      </c>
      <c r="AP19" s="104"/>
      <c r="AQ19" s="104"/>
      <c r="AR19" s="107"/>
      <c r="AS19" s="58"/>
      <c r="AT19" s="55"/>
      <c r="AU19" s="131" t="str">
        <f>S10</f>
        <v>鶴居ＦＣ</v>
      </c>
      <c r="AV19" s="104"/>
      <c r="AW19" s="104"/>
      <c r="AX19" s="104"/>
      <c r="AY19" s="104" t="s">
        <v>53</v>
      </c>
      <c r="AZ19" s="105"/>
      <c r="BA19" s="106" t="str">
        <f>AA10</f>
        <v>はやぶさ</v>
      </c>
      <c r="BB19" s="104"/>
      <c r="BC19" s="104"/>
      <c r="BD19" s="107"/>
    </row>
    <row r="20" spans="2:56" ht="19.5" customHeight="1">
      <c r="B20" s="30"/>
      <c r="C20" s="138" t="s">
        <v>56</v>
      </c>
      <c r="D20" s="138"/>
      <c r="E20" s="138"/>
      <c r="F20" s="132" t="s">
        <v>51</v>
      </c>
      <c r="G20" s="138" t="s">
        <v>57</v>
      </c>
      <c r="H20" s="138"/>
      <c r="I20" s="138"/>
      <c r="J20" s="46"/>
      <c r="K20" s="121" t="str">
        <f>S6</f>
        <v>Ｙ･Ｓ･Ｓ</v>
      </c>
      <c r="L20" s="122"/>
      <c r="M20" s="122"/>
      <c r="N20" s="123"/>
      <c r="O20" s="123"/>
      <c r="P20" s="123"/>
      <c r="Q20" s="123"/>
      <c r="R20" s="123"/>
      <c r="S20" s="123"/>
      <c r="T20" s="124"/>
      <c r="U20" s="48"/>
      <c r="V20" s="49"/>
      <c r="W20" s="100" t="str">
        <f>AA6</f>
        <v>三保</v>
      </c>
      <c r="X20" s="101"/>
      <c r="Y20" s="101"/>
      <c r="Z20" s="102"/>
      <c r="AA20" s="102"/>
      <c r="AB20" s="102"/>
      <c r="AC20" s="102"/>
      <c r="AD20" s="102"/>
      <c r="AE20" s="102"/>
      <c r="AF20" s="103"/>
      <c r="AG20" s="36"/>
      <c r="AH20" s="37"/>
      <c r="AI20" s="121" t="str">
        <f>S9</f>
        <v>沖代</v>
      </c>
      <c r="AJ20" s="122"/>
      <c r="AK20" s="122"/>
      <c r="AL20" s="123"/>
      <c r="AM20" s="123"/>
      <c r="AN20" s="123"/>
      <c r="AO20" s="123"/>
      <c r="AP20" s="123"/>
      <c r="AQ20" s="123"/>
      <c r="AR20" s="124"/>
      <c r="AS20" s="36"/>
      <c r="AT20" s="37"/>
      <c r="AU20" s="121" t="str">
        <f>AA9</f>
        <v>光貞</v>
      </c>
      <c r="AV20" s="122"/>
      <c r="AW20" s="122"/>
      <c r="AX20" s="123"/>
      <c r="AY20" s="123"/>
      <c r="AZ20" s="123"/>
      <c r="BA20" s="123"/>
      <c r="BB20" s="123"/>
      <c r="BC20" s="123"/>
      <c r="BD20" s="124"/>
    </row>
    <row r="21" spans="2:56" ht="39.75" customHeight="1">
      <c r="B21" s="38"/>
      <c r="C21" s="139"/>
      <c r="D21" s="139"/>
      <c r="E21" s="139"/>
      <c r="F21" s="133"/>
      <c r="G21" s="139"/>
      <c r="H21" s="139"/>
      <c r="I21" s="139"/>
      <c r="J21" s="47"/>
      <c r="K21" s="125" t="str">
        <f>S7</f>
        <v>鶴居ＳＳＳ</v>
      </c>
      <c r="L21" s="126"/>
      <c r="M21" s="126"/>
      <c r="N21" s="127"/>
      <c r="O21" s="120" t="s">
        <v>53</v>
      </c>
      <c r="P21" s="128"/>
      <c r="Q21" s="170" t="str">
        <f>AA7</f>
        <v>エンゼルス</v>
      </c>
      <c r="R21" s="126"/>
      <c r="S21" s="126"/>
      <c r="T21" s="171"/>
      <c r="U21" s="59"/>
      <c r="V21" s="60"/>
      <c r="W21" s="119" t="str">
        <f>AI7</f>
        <v>とよつ</v>
      </c>
      <c r="X21" s="120"/>
      <c r="Y21" s="120"/>
      <c r="Z21" s="128"/>
      <c r="AA21" s="120" t="s">
        <v>53</v>
      </c>
      <c r="AB21" s="128"/>
      <c r="AC21" s="149" t="str">
        <f>AQ7</f>
        <v>山口</v>
      </c>
      <c r="AD21" s="120"/>
      <c r="AE21" s="120"/>
      <c r="AF21" s="150"/>
      <c r="AG21" s="58"/>
      <c r="AH21" s="55"/>
      <c r="AI21" s="119" t="str">
        <f>AI9</f>
        <v>明野西</v>
      </c>
      <c r="AJ21" s="120"/>
      <c r="AK21" s="120"/>
      <c r="AL21" s="128"/>
      <c r="AM21" s="120" t="s">
        <v>53</v>
      </c>
      <c r="AN21" s="128"/>
      <c r="AO21" s="160" t="s">
        <v>99</v>
      </c>
      <c r="AP21" s="161"/>
      <c r="AQ21" s="161"/>
      <c r="AR21" s="172"/>
      <c r="AS21" s="58"/>
      <c r="AT21" s="55"/>
      <c r="AU21" s="119" t="str">
        <f>AI10</f>
        <v>鶴岡</v>
      </c>
      <c r="AV21" s="120"/>
      <c r="AW21" s="120"/>
      <c r="AX21" s="120"/>
      <c r="AY21" s="120" t="s">
        <v>53</v>
      </c>
      <c r="AZ21" s="128"/>
      <c r="BA21" s="149" t="str">
        <f>AQ10</f>
        <v>西の台</v>
      </c>
      <c r="BB21" s="120"/>
      <c r="BC21" s="120"/>
      <c r="BD21" s="150"/>
    </row>
    <row r="22" spans="2:56" ht="39.75" customHeight="1">
      <c r="B22" s="32"/>
      <c r="C22" s="114">
        <v>0.46527777777777773</v>
      </c>
      <c r="D22" s="115"/>
      <c r="E22" s="115"/>
      <c r="F22" s="80" t="s">
        <v>51</v>
      </c>
      <c r="G22" s="114">
        <v>0.4861111111111111</v>
      </c>
      <c r="H22" s="115"/>
      <c r="I22" s="115"/>
      <c r="J22" s="50"/>
      <c r="K22" s="116" t="s">
        <v>89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8"/>
    </row>
    <row r="23" spans="2:56" ht="19.5" customHeight="1">
      <c r="B23" s="30"/>
      <c r="C23" s="135">
        <v>0.5</v>
      </c>
      <c r="D23" s="136"/>
      <c r="E23" s="136"/>
      <c r="F23" s="132" t="s">
        <v>51</v>
      </c>
      <c r="G23" s="135">
        <v>0.5243055555555556</v>
      </c>
      <c r="H23" s="136"/>
      <c r="I23" s="136"/>
      <c r="J23" s="46"/>
      <c r="K23" s="100" t="str">
        <f>AI7</f>
        <v>とよつ</v>
      </c>
      <c r="L23" s="101"/>
      <c r="M23" s="101"/>
      <c r="N23" s="102"/>
      <c r="O23" s="102"/>
      <c r="P23" s="102"/>
      <c r="Q23" s="102"/>
      <c r="R23" s="102"/>
      <c r="S23" s="102"/>
      <c r="T23" s="103"/>
      <c r="U23" s="48"/>
      <c r="V23" s="52"/>
      <c r="W23" s="100" t="str">
        <f>S7</f>
        <v>鶴居ＳＳＳ</v>
      </c>
      <c r="X23" s="101"/>
      <c r="Y23" s="101"/>
      <c r="Z23" s="102"/>
      <c r="AA23" s="102"/>
      <c r="AB23" s="102"/>
      <c r="AC23" s="102"/>
      <c r="AD23" s="102"/>
      <c r="AE23" s="102"/>
      <c r="AF23" s="103"/>
      <c r="AG23" s="44"/>
      <c r="AH23" s="37"/>
      <c r="AI23" s="100" t="str">
        <f>AI10</f>
        <v>鶴岡</v>
      </c>
      <c r="AJ23" s="101"/>
      <c r="AK23" s="101"/>
      <c r="AL23" s="102"/>
      <c r="AM23" s="102"/>
      <c r="AN23" s="102"/>
      <c r="AO23" s="102"/>
      <c r="AP23" s="102"/>
      <c r="AQ23" s="102"/>
      <c r="AR23" s="103"/>
      <c r="AS23" s="36"/>
      <c r="AT23" s="37"/>
      <c r="AU23" s="100" t="str">
        <f>AQ10</f>
        <v>西の台</v>
      </c>
      <c r="AV23" s="101"/>
      <c r="AW23" s="101"/>
      <c r="AX23" s="102"/>
      <c r="AY23" s="102"/>
      <c r="AZ23" s="102"/>
      <c r="BA23" s="102"/>
      <c r="BB23" s="102"/>
      <c r="BC23" s="102"/>
      <c r="BD23" s="103"/>
    </row>
    <row r="24" spans="2:56" ht="39.75" customHeight="1">
      <c r="B24" s="38"/>
      <c r="C24" s="137"/>
      <c r="D24" s="137"/>
      <c r="E24" s="137"/>
      <c r="F24" s="133"/>
      <c r="G24" s="137"/>
      <c r="H24" s="137"/>
      <c r="I24" s="137"/>
      <c r="J24" s="47"/>
      <c r="K24" s="155" t="str">
        <f>S5</f>
        <v>中津豊南</v>
      </c>
      <c r="L24" s="156"/>
      <c r="M24" s="156"/>
      <c r="N24" s="157"/>
      <c r="O24" s="104" t="s">
        <v>53</v>
      </c>
      <c r="P24" s="105"/>
      <c r="Q24" s="106" t="str">
        <f>AI5</f>
        <v>明治北</v>
      </c>
      <c r="R24" s="104"/>
      <c r="S24" s="104"/>
      <c r="T24" s="107"/>
      <c r="U24" s="59"/>
      <c r="V24" s="60"/>
      <c r="W24" s="142" t="s">
        <v>98</v>
      </c>
      <c r="X24" s="143"/>
      <c r="Y24" s="143"/>
      <c r="Z24" s="143"/>
      <c r="AA24" s="130" t="s">
        <v>53</v>
      </c>
      <c r="AB24" s="134"/>
      <c r="AC24" s="140" t="str">
        <f>AQ5</f>
        <v>中井</v>
      </c>
      <c r="AD24" s="130"/>
      <c r="AE24" s="130"/>
      <c r="AF24" s="141"/>
      <c r="AG24" s="54"/>
      <c r="AH24" s="55"/>
      <c r="AI24" s="131" t="str">
        <f>S8</f>
        <v>北部</v>
      </c>
      <c r="AJ24" s="104"/>
      <c r="AK24" s="104"/>
      <c r="AL24" s="105"/>
      <c r="AM24" s="104" t="s">
        <v>53</v>
      </c>
      <c r="AN24" s="105"/>
      <c r="AO24" s="106" t="str">
        <f>AI8</f>
        <v>四日市北</v>
      </c>
      <c r="AP24" s="104"/>
      <c r="AQ24" s="104"/>
      <c r="AR24" s="107"/>
      <c r="AS24" s="58"/>
      <c r="AT24" s="55"/>
      <c r="AU24" s="108" t="str">
        <f>AA8</f>
        <v>和田・如水</v>
      </c>
      <c r="AV24" s="109"/>
      <c r="AW24" s="109"/>
      <c r="AX24" s="110"/>
      <c r="AY24" s="104" t="s">
        <v>53</v>
      </c>
      <c r="AZ24" s="105"/>
      <c r="BA24" s="106" t="str">
        <f>AQ8</f>
        <v>三佐</v>
      </c>
      <c r="BB24" s="104"/>
      <c r="BC24" s="104"/>
      <c r="BD24" s="107"/>
    </row>
    <row r="25" spans="2:58" ht="19.5" customHeight="1">
      <c r="B25" s="30"/>
      <c r="C25" s="135">
        <v>0.5277777777777778</v>
      </c>
      <c r="D25" s="136"/>
      <c r="E25" s="136"/>
      <c r="F25" s="132" t="s">
        <v>51</v>
      </c>
      <c r="G25" s="135">
        <v>0.5520833333333334</v>
      </c>
      <c r="H25" s="136"/>
      <c r="I25" s="136"/>
      <c r="J25" s="46"/>
      <c r="K25" s="121" t="str">
        <f>AI5</f>
        <v>明治北</v>
      </c>
      <c r="L25" s="122"/>
      <c r="M25" s="122"/>
      <c r="N25" s="123"/>
      <c r="O25" s="123"/>
      <c r="P25" s="123"/>
      <c r="Q25" s="123"/>
      <c r="R25" s="123"/>
      <c r="S25" s="123"/>
      <c r="T25" s="124"/>
      <c r="U25" s="48"/>
      <c r="V25" s="49"/>
      <c r="W25" s="100" t="s">
        <v>72</v>
      </c>
      <c r="X25" s="101"/>
      <c r="Y25" s="101"/>
      <c r="Z25" s="102"/>
      <c r="AA25" s="102"/>
      <c r="AB25" s="102"/>
      <c r="AC25" s="102"/>
      <c r="AD25" s="102"/>
      <c r="AE25" s="102"/>
      <c r="AF25" s="103"/>
      <c r="AG25" s="36"/>
      <c r="AH25" s="37"/>
      <c r="AI25" s="121" t="str">
        <f>AI8</f>
        <v>四日市北</v>
      </c>
      <c r="AJ25" s="122"/>
      <c r="AK25" s="122"/>
      <c r="AL25" s="123"/>
      <c r="AM25" s="123"/>
      <c r="AN25" s="123"/>
      <c r="AO25" s="123"/>
      <c r="AP25" s="123"/>
      <c r="AQ25" s="123"/>
      <c r="AR25" s="124"/>
      <c r="AS25" s="36"/>
      <c r="AT25" s="37"/>
      <c r="AU25" s="121" t="str">
        <f>AQ8</f>
        <v>三佐</v>
      </c>
      <c r="AV25" s="122"/>
      <c r="AW25" s="122"/>
      <c r="AX25" s="122"/>
      <c r="AY25" s="122"/>
      <c r="AZ25" s="122"/>
      <c r="BA25" s="122"/>
      <c r="BB25" s="122"/>
      <c r="BC25" s="122"/>
      <c r="BD25" s="159"/>
      <c r="BF25" s="5"/>
    </row>
    <row r="26" spans="2:56" ht="39.75" customHeight="1">
      <c r="B26" s="38"/>
      <c r="C26" s="137"/>
      <c r="D26" s="137"/>
      <c r="E26" s="137"/>
      <c r="F26" s="133"/>
      <c r="G26" s="137"/>
      <c r="H26" s="137"/>
      <c r="I26" s="137"/>
      <c r="J26" s="47"/>
      <c r="K26" s="131" t="str">
        <f>S6</f>
        <v>Ｙ･Ｓ･Ｓ</v>
      </c>
      <c r="L26" s="104"/>
      <c r="M26" s="104"/>
      <c r="N26" s="105"/>
      <c r="O26" s="104" t="s">
        <v>53</v>
      </c>
      <c r="P26" s="105"/>
      <c r="Q26" s="106" t="str">
        <f>AI6</f>
        <v>周防灘</v>
      </c>
      <c r="R26" s="104"/>
      <c r="S26" s="104"/>
      <c r="T26" s="107"/>
      <c r="U26" s="59"/>
      <c r="V26" s="60"/>
      <c r="W26" s="131" t="str">
        <f>AA6</f>
        <v>三保</v>
      </c>
      <c r="X26" s="104"/>
      <c r="Y26" s="104"/>
      <c r="Z26" s="104"/>
      <c r="AA26" s="104" t="s">
        <v>53</v>
      </c>
      <c r="AB26" s="105"/>
      <c r="AC26" s="106" t="str">
        <f>AQ6</f>
        <v>宗方</v>
      </c>
      <c r="AD26" s="104"/>
      <c r="AE26" s="104"/>
      <c r="AF26" s="107"/>
      <c r="AG26" s="58"/>
      <c r="AH26" s="55"/>
      <c r="AI26" s="167" t="str">
        <f>S9</f>
        <v>沖代</v>
      </c>
      <c r="AJ26" s="112"/>
      <c r="AK26" s="112"/>
      <c r="AL26" s="168"/>
      <c r="AM26" s="104" t="s">
        <v>53</v>
      </c>
      <c r="AN26" s="105"/>
      <c r="AO26" s="111" t="str">
        <f>AI9</f>
        <v>明野西</v>
      </c>
      <c r="AP26" s="112"/>
      <c r="AQ26" s="112"/>
      <c r="AR26" s="113"/>
      <c r="AS26" s="58"/>
      <c r="AT26" s="55"/>
      <c r="AU26" s="131" t="str">
        <f>AA9</f>
        <v>光貞</v>
      </c>
      <c r="AV26" s="104"/>
      <c r="AW26" s="104"/>
      <c r="AX26" s="104"/>
      <c r="AY26" s="104" t="s">
        <v>53</v>
      </c>
      <c r="AZ26" s="105"/>
      <c r="BA26" s="143" t="str">
        <f>AQ9</f>
        <v>ＦＯＲＺＡ</v>
      </c>
      <c r="BB26" s="143"/>
      <c r="BC26" s="143"/>
      <c r="BD26" s="169"/>
    </row>
    <row r="27" spans="2:56" ht="19.5" customHeight="1">
      <c r="B27" s="30"/>
      <c r="C27" s="135">
        <v>0.5555555555555556</v>
      </c>
      <c r="D27" s="136"/>
      <c r="E27" s="136"/>
      <c r="F27" s="132" t="s">
        <v>51</v>
      </c>
      <c r="G27" s="135">
        <v>0.579861111111111</v>
      </c>
      <c r="H27" s="136"/>
      <c r="I27" s="136"/>
      <c r="J27" s="46"/>
      <c r="K27" s="121" t="str">
        <f>AI6</f>
        <v>周防灘</v>
      </c>
      <c r="L27" s="122"/>
      <c r="M27" s="122"/>
      <c r="N27" s="123"/>
      <c r="O27" s="123"/>
      <c r="P27" s="123"/>
      <c r="Q27" s="123"/>
      <c r="R27" s="123"/>
      <c r="S27" s="123"/>
      <c r="T27" s="124"/>
      <c r="U27" s="48"/>
      <c r="V27" s="49"/>
      <c r="W27" s="121" t="str">
        <f>AQ6</f>
        <v>宗方</v>
      </c>
      <c r="X27" s="122"/>
      <c r="Y27" s="122"/>
      <c r="Z27" s="123"/>
      <c r="AA27" s="123"/>
      <c r="AB27" s="123"/>
      <c r="AC27" s="123"/>
      <c r="AD27" s="123"/>
      <c r="AE27" s="123"/>
      <c r="AF27" s="124"/>
      <c r="AG27" s="36"/>
      <c r="AH27" s="37"/>
      <c r="AI27" s="121" t="s">
        <v>96</v>
      </c>
      <c r="AJ27" s="122"/>
      <c r="AK27" s="122"/>
      <c r="AL27" s="123"/>
      <c r="AM27" s="123"/>
      <c r="AN27" s="123"/>
      <c r="AO27" s="123"/>
      <c r="AP27" s="123"/>
      <c r="AQ27" s="123"/>
      <c r="AR27" s="124"/>
      <c r="AS27" s="36"/>
      <c r="AT27" s="37"/>
      <c r="AU27" s="121" t="s">
        <v>97</v>
      </c>
      <c r="AV27" s="122"/>
      <c r="AW27" s="122"/>
      <c r="AX27" s="123"/>
      <c r="AY27" s="123"/>
      <c r="AZ27" s="123"/>
      <c r="BA27" s="123"/>
      <c r="BB27" s="123"/>
      <c r="BC27" s="123"/>
      <c r="BD27" s="124"/>
    </row>
    <row r="28" spans="2:56" ht="39.75" customHeight="1">
      <c r="B28" s="38"/>
      <c r="C28" s="137"/>
      <c r="D28" s="137"/>
      <c r="E28" s="137"/>
      <c r="F28" s="133"/>
      <c r="G28" s="137"/>
      <c r="H28" s="137"/>
      <c r="I28" s="137"/>
      <c r="J28" s="50"/>
      <c r="K28" s="125" t="str">
        <f>S7</f>
        <v>鶴居ＳＳＳ</v>
      </c>
      <c r="L28" s="126"/>
      <c r="M28" s="126"/>
      <c r="N28" s="127"/>
      <c r="O28" s="120" t="s">
        <v>53</v>
      </c>
      <c r="P28" s="128"/>
      <c r="Q28" s="149" t="str">
        <f>AI7</f>
        <v>とよつ</v>
      </c>
      <c r="R28" s="120"/>
      <c r="S28" s="120"/>
      <c r="T28" s="150"/>
      <c r="U28" s="59"/>
      <c r="V28" s="60"/>
      <c r="W28" s="125" t="str">
        <f>AA7</f>
        <v>エンゼルス</v>
      </c>
      <c r="X28" s="126"/>
      <c r="Y28" s="126"/>
      <c r="Z28" s="126"/>
      <c r="AA28" s="120" t="s">
        <v>53</v>
      </c>
      <c r="AB28" s="128"/>
      <c r="AC28" s="149" t="str">
        <f>AQ7</f>
        <v>山口</v>
      </c>
      <c r="AD28" s="120"/>
      <c r="AE28" s="120"/>
      <c r="AF28" s="150"/>
      <c r="AG28" s="59"/>
      <c r="AH28" s="60"/>
      <c r="AI28" s="119" t="str">
        <f>S10</f>
        <v>鶴居ＦＣ</v>
      </c>
      <c r="AJ28" s="120"/>
      <c r="AK28" s="120"/>
      <c r="AL28" s="128"/>
      <c r="AM28" s="120" t="s">
        <v>53</v>
      </c>
      <c r="AN28" s="128"/>
      <c r="AO28" s="149" t="str">
        <f>AI10</f>
        <v>鶴岡</v>
      </c>
      <c r="AP28" s="120"/>
      <c r="AQ28" s="120"/>
      <c r="AR28" s="150"/>
      <c r="AS28" s="59"/>
      <c r="AT28" s="60"/>
      <c r="AU28" s="160" t="str">
        <f>AA10</f>
        <v>はやぶさ</v>
      </c>
      <c r="AV28" s="161"/>
      <c r="AW28" s="161"/>
      <c r="AX28" s="161"/>
      <c r="AY28" s="120" t="s">
        <v>53</v>
      </c>
      <c r="AZ28" s="128"/>
      <c r="BA28" s="149" t="str">
        <f>AQ10</f>
        <v>西の台</v>
      </c>
      <c r="BB28" s="120"/>
      <c r="BC28" s="120"/>
      <c r="BD28" s="150"/>
    </row>
    <row r="29" spans="2:56" ht="19.5" customHeight="1">
      <c r="B29" s="30"/>
      <c r="C29" s="135">
        <v>0.5833333333333334</v>
      </c>
      <c r="D29" s="136"/>
      <c r="E29" s="136"/>
      <c r="F29" s="132" t="s">
        <v>51</v>
      </c>
      <c r="G29" s="135">
        <v>0.607638888888889</v>
      </c>
      <c r="H29" s="136"/>
      <c r="I29" s="136"/>
      <c r="J29" s="46"/>
      <c r="K29" s="121" t="s">
        <v>76</v>
      </c>
      <c r="L29" s="122"/>
      <c r="M29" s="122"/>
      <c r="N29" s="123"/>
      <c r="O29" s="123"/>
      <c r="P29" s="123"/>
      <c r="Q29" s="123"/>
      <c r="R29" s="123"/>
      <c r="S29" s="123"/>
      <c r="T29" s="124"/>
      <c r="U29" s="48"/>
      <c r="V29" s="49"/>
      <c r="W29" s="121" t="s">
        <v>90</v>
      </c>
      <c r="X29" s="122"/>
      <c r="Y29" s="122"/>
      <c r="Z29" s="123"/>
      <c r="AA29" s="123"/>
      <c r="AB29" s="123"/>
      <c r="AC29" s="123"/>
      <c r="AD29" s="123"/>
      <c r="AE29" s="123"/>
      <c r="AF29" s="124"/>
      <c r="AG29" s="48"/>
      <c r="AH29" s="49"/>
      <c r="AI29" s="121" t="str">
        <f>S10</f>
        <v>鶴居ＦＣ</v>
      </c>
      <c r="AJ29" s="122"/>
      <c r="AK29" s="122"/>
      <c r="AL29" s="122"/>
      <c r="AM29" s="122"/>
      <c r="AN29" s="122"/>
      <c r="AO29" s="122"/>
      <c r="AP29" s="122"/>
      <c r="AQ29" s="122"/>
      <c r="AR29" s="159"/>
      <c r="AS29" s="48"/>
      <c r="AT29" s="49"/>
      <c r="AU29" s="151" t="s">
        <v>91</v>
      </c>
      <c r="AV29" s="152"/>
      <c r="AW29" s="152"/>
      <c r="AX29" s="153"/>
      <c r="AY29" s="153"/>
      <c r="AZ29" s="153"/>
      <c r="BA29" s="153"/>
      <c r="BB29" s="153"/>
      <c r="BC29" s="153"/>
      <c r="BD29" s="154"/>
    </row>
    <row r="30" spans="2:56" ht="39.75" customHeight="1">
      <c r="B30" s="38"/>
      <c r="C30" s="137"/>
      <c r="D30" s="137"/>
      <c r="E30" s="137"/>
      <c r="F30" s="133"/>
      <c r="G30" s="137"/>
      <c r="H30" s="137"/>
      <c r="I30" s="137"/>
      <c r="J30" s="47"/>
      <c r="K30" s="155" t="s">
        <v>92</v>
      </c>
      <c r="L30" s="156"/>
      <c r="M30" s="156"/>
      <c r="N30" s="157"/>
      <c r="O30" s="120" t="s">
        <v>53</v>
      </c>
      <c r="P30" s="128"/>
      <c r="Q30" s="106" t="s">
        <v>93</v>
      </c>
      <c r="R30" s="104"/>
      <c r="S30" s="104"/>
      <c r="T30" s="107"/>
      <c r="U30" s="59"/>
      <c r="V30" s="60"/>
      <c r="W30" s="108" t="str">
        <f>AA5</f>
        <v>レジェンド</v>
      </c>
      <c r="X30" s="109"/>
      <c r="Y30" s="109"/>
      <c r="Z30" s="109"/>
      <c r="AA30" s="120" t="s">
        <v>53</v>
      </c>
      <c r="AB30" s="128"/>
      <c r="AC30" s="106" t="str">
        <f>AI5</f>
        <v>明治北</v>
      </c>
      <c r="AD30" s="104"/>
      <c r="AE30" s="104"/>
      <c r="AF30" s="107"/>
      <c r="AG30" s="59"/>
      <c r="AH30" s="60"/>
      <c r="AI30" s="129" t="str">
        <f>S8</f>
        <v>北部</v>
      </c>
      <c r="AJ30" s="130"/>
      <c r="AK30" s="130"/>
      <c r="AL30" s="130"/>
      <c r="AM30" s="130" t="s">
        <v>53</v>
      </c>
      <c r="AN30" s="130"/>
      <c r="AO30" s="162" t="str">
        <f>AQ8</f>
        <v>三佐</v>
      </c>
      <c r="AP30" s="163"/>
      <c r="AQ30" s="163"/>
      <c r="AR30" s="164"/>
      <c r="AS30" s="59"/>
      <c r="AT30" s="60"/>
      <c r="AU30" s="108" t="str">
        <f>AA8</f>
        <v>和田・如水</v>
      </c>
      <c r="AV30" s="109"/>
      <c r="AW30" s="109"/>
      <c r="AX30" s="109"/>
      <c r="AY30" s="120" t="s">
        <v>53</v>
      </c>
      <c r="AZ30" s="128"/>
      <c r="BA30" s="106" t="str">
        <f>AI8</f>
        <v>四日市北</v>
      </c>
      <c r="BB30" s="104"/>
      <c r="BC30" s="104"/>
      <c r="BD30" s="107"/>
    </row>
    <row r="31" spans="2:56" ht="19.5" customHeight="1">
      <c r="B31" s="30"/>
      <c r="C31" s="135">
        <v>0.611111111111111</v>
      </c>
      <c r="D31" s="136"/>
      <c r="E31" s="136"/>
      <c r="F31" s="132" t="s">
        <v>51</v>
      </c>
      <c r="G31" s="135">
        <v>0.6354166666666666</v>
      </c>
      <c r="H31" s="136"/>
      <c r="I31" s="136"/>
      <c r="J31" s="46"/>
      <c r="K31" s="151" t="s">
        <v>67</v>
      </c>
      <c r="L31" s="152"/>
      <c r="M31" s="152"/>
      <c r="N31" s="153"/>
      <c r="O31" s="153"/>
      <c r="P31" s="153"/>
      <c r="Q31" s="153"/>
      <c r="R31" s="153"/>
      <c r="S31" s="153"/>
      <c r="T31" s="154"/>
      <c r="U31" s="51"/>
      <c r="V31" s="49"/>
      <c r="W31" s="121" t="str">
        <f>AA5</f>
        <v>レジェンド</v>
      </c>
      <c r="X31" s="122"/>
      <c r="Y31" s="122"/>
      <c r="Z31" s="123"/>
      <c r="AA31" s="123"/>
      <c r="AB31" s="123"/>
      <c r="AC31" s="123"/>
      <c r="AD31" s="123"/>
      <c r="AE31" s="123"/>
      <c r="AF31" s="124"/>
      <c r="AG31" s="48"/>
      <c r="AH31" s="49"/>
      <c r="AI31" s="121" t="str">
        <f>S8</f>
        <v>北部</v>
      </c>
      <c r="AJ31" s="122"/>
      <c r="AK31" s="122"/>
      <c r="AL31" s="123"/>
      <c r="AM31" s="123"/>
      <c r="AN31" s="123"/>
      <c r="AO31" s="123"/>
      <c r="AP31" s="123"/>
      <c r="AQ31" s="123"/>
      <c r="AR31" s="124"/>
      <c r="AS31" s="48"/>
      <c r="AT31" s="49"/>
      <c r="AU31" s="121" t="str">
        <f>AA8</f>
        <v>和田・如水</v>
      </c>
      <c r="AV31" s="122"/>
      <c r="AW31" s="122"/>
      <c r="AX31" s="123"/>
      <c r="AY31" s="123"/>
      <c r="AZ31" s="123"/>
      <c r="BA31" s="123"/>
      <c r="BB31" s="123"/>
      <c r="BC31" s="123"/>
      <c r="BD31" s="124"/>
    </row>
    <row r="32" spans="2:56" ht="39.75" customHeight="1">
      <c r="B32" s="38"/>
      <c r="C32" s="137"/>
      <c r="D32" s="137"/>
      <c r="E32" s="137"/>
      <c r="F32" s="133"/>
      <c r="G32" s="137"/>
      <c r="H32" s="137"/>
      <c r="I32" s="137"/>
      <c r="J32" s="47"/>
      <c r="K32" s="131" t="str">
        <f>S6</f>
        <v>Ｙ･Ｓ･Ｓ</v>
      </c>
      <c r="L32" s="104"/>
      <c r="M32" s="104"/>
      <c r="N32" s="105"/>
      <c r="O32" s="120" t="s">
        <v>53</v>
      </c>
      <c r="P32" s="128"/>
      <c r="Q32" s="106" t="s">
        <v>71</v>
      </c>
      <c r="R32" s="104"/>
      <c r="S32" s="104"/>
      <c r="T32" s="107"/>
      <c r="U32" s="59"/>
      <c r="V32" s="60"/>
      <c r="W32" s="131" t="str">
        <f>AA6</f>
        <v>三保</v>
      </c>
      <c r="X32" s="104"/>
      <c r="Y32" s="104"/>
      <c r="Z32" s="104"/>
      <c r="AA32" s="120" t="s">
        <v>53</v>
      </c>
      <c r="AB32" s="128"/>
      <c r="AC32" s="111" t="str">
        <f>AI6</f>
        <v>周防灘</v>
      </c>
      <c r="AD32" s="112"/>
      <c r="AE32" s="112"/>
      <c r="AF32" s="113"/>
      <c r="AG32" s="61"/>
      <c r="AH32" s="60"/>
      <c r="AI32" s="131" t="str">
        <f>S9</f>
        <v>沖代</v>
      </c>
      <c r="AJ32" s="104"/>
      <c r="AK32" s="104"/>
      <c r="AL32" s="104"/>
      <c r="AM32" s="104" t="s">
        <v>53</v>
      </c>
      <c r="AN32" s="105"/>
      <c r="AO32" s="165" t="str">
        <f>AQ9</f>
        <v>ＦＯＲＺＡ</v>
      </c>
      <c r="AP32" s="109"/>
      <c r="AQ32" s="109"/>
      <c r="AR32" s="166"/>
      <c r="AS32" s="59"/>
      <c r="AT32" s="60"/>
      <c r="AU32" s="131" t="str">
        <f>AA9</f>
        <v>光貞</v>
      </c>
      <c r="AV32" s="104"/>
      <c r="AW32" s="104"/>
      <c r="AX32" s="104"/>
      <c r="AY32" s="120" t="s">
        <v>53</v>
      </c>
      <c r="AZ32" s="128"/>
      <c r="BA32" s="111" t="str">
        <f>AI9</f>
        <v>明野西</v>
      </c>
      <c r="BB32" s="112"/>
      <c r="BC32" s="112"/>
      <c r="BD32" s="113"/>
    </row>
    <row r="33" spans="2:56" ht="19.5" customHeight="1">
      <c r="B33" s="30"/>
      <c r="C33" s="135">
        <v>0.638888888888889</v>
      </c>
      <c r="D33" s="136"/>
      <c r="E33" s="136"/>
      <c r="F33" s="132" t="s">
        <v>51</v>
      </c>
      <c r="G33" s="135">
        <v>0.6631944444444444</v>
      </c>
      <c r="H33" s="136"/>
      <c r="I33" s="136"/>
      <c r="J33" s="46"/>
      <c r="K33" s="121" t="s">
        <v>94</v>
      </c>
      <c r="L33" s="122"/>
      <c r="M33" s="122"/>
      <c r="N33" s="123"/>
      <c r="O33" s="123"/>
      <c r="P33" s="123"/>
      <c r="Q33" s="123"/>
      <c r="R33" s="123"/>
      <c r="S33" s="123"/>
      <c r="T33" s="124"/>
      <c r="U33" s="48"/>
      <c r="V33" s="49"/>
      <c r="W33" s="121" t="str">
        <f>S6</f>
        <v>Ｙ･Ｓ･Ｓ</v>
      </c>
      <c r="X33" s="122"/>
      <c r="Y33" s="122"/>
      <c r="Z33" s="123"/>
      <c r="AA33" s="123"/>
      <c r="AB33" s="123"/>
      <c r="AC33" s="123"/>
      <c r="AD33" s="123"/>
      <c r="AE33" s="123"/>
      <c r="AF33" s="124"/>
      <c r="AG33" s="48"/>
      <c r="AH33" s="49"/>
      <c r="AI33" s="121" t="str">
        <f>S9</f>
        <v>沖代</v>
      </c>
      <c r="AJ33" s="122"/>
      <c r="AK33" s="122"/>
      <c r="AL33" s="123"/>
      <c r="AM33" s="123"/>
      <c r="AN33" s="123"/>
      <c r="AO33" s="123"/>
      <c r="AP33" s="123"/>
      <c r="AQ33" s="123"/>
      <c r="AR33" s="124"/>
      <c r="AS33" s="48"/>
      <c r="AT33" s="49"/>
      <c r="AU33" s="121" t="str">
        <f>AA9</f>
        <v>光貞</v>
      </c>
      <c r="AV33" s="122"/>
      <c r="AW33" s="122"/>
      <c r="AX33" s="123"/>
      <c r="AY33" s="123"/>
      <c r="AZ33" s="123"/>
      <c r="BA33" s="123"/>
      <c r="BB33" s="123"/>
      <c r="BC33" s="123"/>
      <c r="BD33" s="124"/>
    </row>
    <row r="34" spans="2:56" ht="39.75" customHeight="1">
      <c r="B34" s="38"/>
      <c r="C34" s="137"/>
      <c r="D34" s="137"/>
      <c r="E34" s="137"/>
      <c r="F34" s="133"/>
      <c r="G34" s="137"/>
      <c r="H34" s="137"/>
      <c r="I34" s="137"/>
      <c r="J34" s="47"/>
      <c r="K34" s="108" t="s">
        <v>95</v>
      </c>
      <c r="L34" s="109"/>
      <c r="M34" s="109"/>
      <c r="N34" s="110"/>
      <c r="O34" s="104" t="s">
        <v>53</v>
      </c>
      <c r="P34" s="105"/>
      <c r="Q34" s="106" t="s">
        <v>76</v>
      </c>
      <c r="R34" s="104"/>
      <c r="S34" s="104"/>
      <c r="T34" s="107"/>
      <c r="U34" s="56"/>
      <c r="V34" s="62"/>
      <c r="W34" s="108" t="str">
        <f>AA7</f>
        <v>エンゼルス</v>
      </c>
      <c r="X34" s="109"/>
      <c r="Y34" s="109"/>
      <c r="Z34" s="109"/>
      <c r="AA34" s="104" t="s">
        <v>53</v>
      </c>
      <c r="AB34" s="105"/>
      <c r="AC34" s="106" t="str">
        <f>AI7</f>
        <v>とよつ</v>
      </c>
      <c r="AD34" s="104"/>
      <c r="AE34" s="104"/>
      <c r="AF34" s="107"/>
      <c r="AG34" s="56"/>
      <c r="AH34" s="62"/>
      <c r="AI34" s="131" t="str">
        <f>S10</f>
        <v>鶴居ＦＣ</v>
      </c>
      <c r="AJ34" s="104"/>
      <c r="AK34" s="104"/>
      <c r="AL34" s="104"/>
      <c r="AM34" s="104" t="s">
        <v>53</v>
      </c>
      <c r="AN34" s="105"/>
      <c r="AO34" s="106" t="str">
        <f>AQ10</f>
        <v>西の台</v>
      </c>
      <c r="AP34" s="104"/>
      <c r="AQ34" s="104"/>
      <c r="AR34" s="107"/>
      <c r="AS34" s="56"/>
      <c r="AT34" s="62"/>
      <c r="AU34" s="131" t="str">
        <f>AA10</f>
        <v>はやぶさ</v>
      </c>
      <c r="AV34" s="104"/>
      <c r="AW34" s="104"/>
      <c r="AX34" s="104"/>
      <c r="AY34" s="104" t="s">
        <v>53</v>
      </c>
      <c r="AZ34" s="105"/>
      <c r="BA34" s="106" t="str">
        <f>AI10</f>
        <v>鶴岡</v>
      </c>
      <c r="BB34" s="104"/>
      <c r="BC34" s="104"/>
      <c r="BD34" s="107"/>
    </row>
    <row r="35" ht="19.5" customHeight="1"/>
  </sheetData>
  <sheetProtection/>
  <mergeCells count="217">
    <mergeCell ref="AA7:AG7"/>
    <mergeCell ref="S5:Y5"/>
    <mergeCell ref="S6:Y6"/>
    <mergeCell ref="K12:BD13"/>
    <mergeCell ref="W15:AF15"/>
    <mergeCell ref="AI15:AR15"/>
    <mergeCell ref="AI14:AR14"/>
    <mergeCell ref="AU14:BD14"/>
    <mergeCell ref="AQ8:AW8"/>
    <mergeCell ref="AQ10:AW10"/>
    <mergeCell ref="K4:AW4"/>
    <mergeCell ref="AI5:AO5"/>
    <mergeCell ref="AI6:AO6"/>
    <mergeCell ref="AI7:AO7"/>
    <mergeCell ref="AQ5:AW5"/>
    <mergeCell ref="AQ6:AW6"/>
    <mergeCell ref="AQ7:AW7"/>
    <mergeCell ref="S7:Y7"/>
    <mergeCell ref="AA5:AG5"/>
    <mergeCell ref="AA6:AG6"/>
    <mergeCell ref="AI10:AO10"/>
    <mergeCell ref="C33:E34"/>
    <mergeCell ref="C25:E26"/>
    <mergeCell ref="C27:E28"/>
    <mergeCell ref="C29:E30"/>
    <mergeCell ref="C31:E32"/>
    <mergeCell ref="O17:P17"/>
    <mergeCell ref="O19:P19"/>
    <mergeCell ref="Q19:T19"/>
    <mergeCell ref="W19:Z19"/>
    <mergeCell ref="AA8:AG8"/>
    <mergeCell ref="AA9:AG9"/>
    <mergeCell ref="AQ9:AW9"/>
    <mergeCell ref="AI8:AO8"/>
    <mergeCell ref="AI9:AO9"/>
    <mergeCell ref="S8:Y8"/>
    <mergeCell ref="S9:Y9"/>
    <mergeCell ref="AU15:BD15"/>
    <mergeCell ref="AM19:AN19"/>
    <mergeCell ref="AO19:AR19"/>
    <mergeCell ref="AO17:AR17"/>
    <mergeCell ref="S10:Y10"/>
    <mergeCell ref="AA10:AG10"/>
    <mergeCell ref="K14:T14"/>
    <mergeCell ref="W16:AF16"/>
    <mergeCell ref="AI16:AR16"/>
    <mergeCell ref="W14:AF14"/>
    <mergeCell ref="AA19:AB19"/>
    <mergeCell ref="K15:T15"/>
    <mergeCell ref="AI17:AL17"/>
    <mergeCell ref="C12:I15"/>
    <mergeCell ref="Q17:T17"/>
    <mergeCell ref="W17:Z17"/>
    <mergeCell ref="AA17:AB17"/>
    <mergeCell ref="AC17:AF17"/>
    <mergeCell ref="C16:E17"/>
    <mergeCell ref="F16:F17"/>
    <mergeCell ref="K16:T16"/>
    <mergeCell ref="K17:N17"/>
    <mergeCell ref="AC19:AF19"/>
    <mergeCell ref="W18:AF18"/>
    <mergeCell ref="AI18:AR18"/>
    <mergeCell ref="AU18:BD18"/>
    <mergeCell ref="AI19:AL19"/>
    <mergeCell ref="BA19:BD19"/>
    <mergeCell ref="AM17:AN17"/>
    <mergeCell ref="AU19:AX19"/>
    <mergeCell ref="Q21:T21"/>
    <mergeCell ref="AU20:BD20"/>
    <mergeCell ref="AC21:AF21"/>
    <mergeCell ref="BA21:BD21"/>
    <mergeCell ref="AM21:AN21"/>
    <mergeCell ref="AO21:AR21"/>
    <mergeCell ref="AU25:BD25"/>
    <mergeCell ref="K26:N26"/>
    <mergeCell ref="O26:P26"/>
    <mergeCell ref="Q26:T26"/>
    <mergeCell ref="AI25:AR25"/>
    <mergeCell ref="AC26:AF26"/>
    <mergeCell ref="W26:Z26"/>
    <mergeCell ref="AA26:AB26"/>
    <mergeCell ref="BA26:BD26"/>
    <mergeCell ref="AY26:AZ26"/>
    <mergeCell ref="AO26:AR26"/>
    <mergeCell ref="AU26:AX26"/>
    <mergeCell ref="AI26:AL26"/>
    <mergeCell ref="AM26:AN26"/>
    <mergeCell ref="K27:T27"/>
    <mergeCell ref="W27:AF27"/>
    <mergeCell ref="AI27:AR27"/>
    <mergeCell ref="AU27:BD27"/>
    <mergeCell ref="AU31:BD31"/>
    <mergeCell ref="BA30:BD30"/>
    <mergeCell ref="K30:N30"/>
    <mergeCell ref="O30:P30"/>
    <mergeCell ref="Q30:T30"/>
    <mergeCell ref="W30:Z30"/>
    <mergeCell ref="AU30:AX30"/>
    <mergeCell ref="AY30:AZ30"/>
    <mergeCell ref="AA30:AB30"/>
    <mergeCell ref="AC30:AF30"/>
    <mergeCell ref="AM30:AN30"/>
    <mergeCell ref="AO30:AR30"/>
    <mergeCell ref="Q32:T32"/>
    <mergeCell ref="W32:Z32"/>
    <mergeCell ref="AA32:AB32"/>
    <mergeCell ref="AC32:AF32"/>
    <mergeCell ref="K31:T31"/>
    <mergeCell ref="W31:AF31"/>
    <mergeCell ref="AM32:AN32"/>
    <mergeCell ref="AO32:AR32"/>
    <mergeCell ref="F33:F34"/>
    <mergeCell ref="K33:T33"/>
    <mergeCell ref="W33:AF33"/>
    <mergeCell ref="AI33:AR33"/>
    <mergeCell ref="K34:N34"/>
    <mergeCell ref="W34:Z34"/>
    <mergeCell ref="AA34:AB34"/>
    <mergeCell ref="G33:I34"/>
    <mergeCell ref="Q34:T34"/>
    <mergeCell ref="AC34:AF34"/>
    <mergeCell ref="AU32:AX32"/>
    <mergeCell ref="BA34:BD34"/>
    <mergeCell ref="AM34:AN34"/>
    <mergeCell ref="AO34:AR34"/>
    <mergeCell ref="AU34:AX34"/>
    <mergeCell ref="AY34:AZ34"/>
    <mergeCell ref="AY32:AZ32"/>
    <mergeCell ref="AU33:BD33"/>
    <mergeCell ref="BA32:BD32"/>
    <mergeCell ref="K6:Q6"/>
    <mergeCell ref="AU29:BD29"/>
    <mergeCell ref="AA28:AB28"/>
    <mergeCell ref="K29:T29"/>
    <mergeCell ref="AU28:AX28"/>
    <mergeCell ref="AY28:AZ28"/>
    <mergeCell ref="BA28:BD28"/>
    <mergeCell ref="AO28:AR28"/>
    <mergeCell ref="AO24:AR24"/>
    <mergeCell ref="W25:AF25"/>
    <mergeCell ref="AI34:AL34"/>
    <mergeCell ref="O34:P34"/>
    <mergeCell ref="K7:Q7"/>
    <mergeCell ref="K8:Q8"/>
    <mergeCell ref="K9:Q9"/>
    <mergeCell ref="K10:Q10"/>
    <mergeCell ref="AI29:AR29"/>
    <mergeCell ref="K32:N32"/>
    <mergeCell ref="W28:Z28"/>
    <mergeCell ref="AM28:AN28"/>
    <mergeCell ref="AI32:AL32"/>
    <mergeCell ref="AI31:AR31"/>
    <mergeCell ref="C20:E21"/>
    <mergeCell ref="C23:E24"/>
    <mergeCell ref="K18:T18"/>
    <mergeCell ref="F27:F28"/>
    <mergeCell ref="F25:F26"/>
    <mergeCell ref="G25:I26"/>
    <mergeCell ref="K24:N24"/>
    <mergeCell ref="AI28:AL28"/>
    <mergeCell ref="W29:AF29"/>
    <mergeCell ref="AC28:AF28"/>
    <mergeCell ref="O28:P28"/>
    <mergeCell ref="Q28:T28"/>
    <mergeCell ref="G31:I32"/>
    <mergeCell ref="K28:N28"/>
    <mergeCell ref="O32:P32"/>
    <mergeCell ref="W24:Z24"/>
    <mergeCell ref="C1:BD1"/>
    <mergeCell ref="C3:BD3"/>
    <mergeCell ref="G16:I17"/>
    <mergeCell ref="G18:I19"/>
    <mergeCell ref="K5:Q5"/>
    <mergeCell ref="F18:F19"/>
    <mergeCell ref="C18:E19"/>
    <mergeCell ref="AU16:BD16"/>
    <mergeCell ref="AU17:AX17"/>
    <mergeCell ref="F31:F32"/>
    <mergeCell ref="AY21:AZ21"/>
    <mergeCell ref="G27:I28"/>
    <mergeCell ref="G29:I30"/>
    <mergeCell ref="G20:I21"/>
    <mergeCell ref="G23:I24"/>
    <mergeCell ref="W21:Z21"/>
    <mergeCell ref="AA21:AB21"/>
    <mergeCell ref="AI21:AL21"/>
    <mergeCell ref="AC24:AF24"/>
    <mergeCell ref="AI30:AL30"/>
    <mergeCell ref="K19:N19"/>
    <mergeCell ref="F29:F30"/>
    <mergeCell ref="K25:T25"/>
    <mergeCell ref="K20:T20"/>
    <mergeCell ref="F20:F21"/>
    <mergeCell ref="AI24:AL24"/>
    <mergeCell ref="AA24:AB24"/>
    <mergeCell ref="F23:F24"/>
    <mergeCell ref="K23:T23"/>
    <mergeCell ref="AY17:AZ17"/>
    <mergeCell ref="BA17:BD17"/>
    <mergeCell ref="W20:AF20"/>
    <mergeCell ref="C22:E22"/>
    <mergeCell ref="G22:I22"/>
    <mergeCell ref="K22:BD22"/>
    <mergeCell ref="AU21:AX21"/>
    <mergeCell ref="AI20:AR20"/>
    <mergeCell ref="K21:N21"/>
    <mergeCell ref="O21:P21"/>
    <mergeCell ref="AI23:AR23"/>
    <mergeCell ref="AM24:AN24"/>
    <mergeCell ref="O24:P24"/>
    <mergeCell ref="W23:AF23"/>
    <mergeCell ref="Q24:T24"/>
    <mergeCell ref="AY19:AZ19"/>
    <mergeCell ref="AU23:BD23"/>
    <mergeCell ref="AU24:AX24"/>
    <mergeCell ref="AY24:AZ24"/>
    <mergeCell ref="BA24:BD24"/>
  </mergeCells>
  <printOptions horizontalCentered="1"/>
  <pageMargins left="0.7086614173228347" right="0.5905511811023623" top="0.7874015748031497" bottom="0.3937007874015748" header="0.5118110236220472" footer="0.5118110236220472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BE93"/>
  <sheetViews>
    <sheetView tabSelected="1" zoomScalePageLayoutView="0" workbookViewId="0" topLeftCell="A50">
      <selection activeCell="B3" sqref="B3:AJ3"/>
    </sheetView>
  </sheetViews>
  <sheetFormatPr defaultColWidth="3.625" defaultRowHeight="19.5" customHeight="1"/>
  <cols>
    <col min="1" max="1" width="3.875" style="21" customWidth="1"/>
    <col min="2" max="4" width="3.875" style="20" customWidth="1"/>
    <col min="5" max="32" width="3.875" style="21" customWidth="1"/>
    <col min="33" max="34" width="3.875" style="21" hidden="1" customWidth="1"/>
    <col min="35" max="36" width="3.875" style="25" customWidth="1"/>
    <col min="37" max="16384" width="3.625" style="21" customWidth="1"/>
  </cols>
  <sheetData>
    <row r="1" spans="2:57" s="14" customFormat="1" ht="30" customHeight="1">
      <c r="B1" s="266" t="s">
        <v>65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2:36" s="14" customFormat="1" ht="9.75" customHeight="1">
      <c r="B2" s="15"/>
      <c r="C2" s="16"/>
      <c r="D2" s="16"/>
      <c r="E2" s="17"/>
      <c r="F2" s="18"/>
      <c r="G2" s="18"/>
      <c r="H2" s="17"/>
      <c r="I2" s="17"/>
      <c r="AI2" s="24"/>
      <c r="AJ2" s="24"/>
    </row>
    <row r="3" spans="2:57" s="14" customFormat="1" ht="30" customHeight="1">
      <c r="B3" s="267" t="s">
        <v>10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ht="9.75" customHeight="1"/>
    <row r="5" spans="2:36" s="20" customFormat="1" ht="12.75" customHeight="1">
      <c r="B5" s="227" t="s">
        <v>21</v>
      </c>
      <c r="C5" s="227"/>
      <c r="D5" s="227"/>
      <c r="E5" s="221" t="str">
        <f>+'組み合わせ及び試合時間 (１日目)'!S5</f>
        <v>中津豊南</v>
      </c>
      <c r="F5" s="221"/>
      <c r="G5" s="221"/>
      <c r="H5" s="221"/>
      <c r="I5" s="221"/>
      <c r="J5" s="221" t="str">
        <f>+'組み合わせ及び試合時間 (１日目)'!AA5</f>
        <v>レジェンド</v>
      </c>
      <c r="K5" s="221"/>
      <c r="L5" s="221"/>
      <c r="M5" s="221"/>
      <c r="N5" s="221"/>
      <c r="O5" s="221" t="str">
        <f>+'組み合わせ及び試合時間 (１日目)'!AI5</f>
        <v>明治北</v>
      </c>
      <c r="P5" s="221"/>
      <c r="Q5" s="221"/>
      <c r="R5" s="221"/>
      <c r="S5" s="221"/>
      <c r="T5" s="221" t="str">
        <f>+'組み合わせ及び試合時間 (１日目)'!AQ5</f>
        <v>中井</v>
      </c>
      <c r="U5" s="221"/>
      <c r="V5" s="221"/>
      <c r="W5" s="221"/>
      <c r="X5" s="229"/>
      <c r="Y5" s="221" t="s">
        <v>5</v>
      </c>
      <c r="Z5" s="221"/>
      <c r="AA5" s="221" t="s">
        <v>6</v>
      </c>
      <c r="AB5" s="221"/>
      <c r="AC5" s="221" t="s">
        <v>7</v>
      </c>
      <c r="AD5" s="221"/>
      <c r="AE5" s="221" t="s">
        <v>8</v>
      </c>
      <c r="AF5" s="221"/>
      <c r="AG5" s="259"/>
      <c r="AH5" s="260"/>
      <c r="AI5" s="226" t="s">
        <v>0</v>
      </c>
      <c r="AJ5" s="226"/>
    </row>
    <row r="6" spans="2:36" s="20" customFormat="1" ht="12.75" customHeight="1">
      <c r="B6" s="227"/>
      <c r="C6" s="227"/>
      <c r="D6" s="227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9"/>
      <c r="Y6" s="221"/>
      <c r="Z6" s="221"/>
      <c r="AA6" s="221"/>
      <c r="AB6" s="221"/>
      <c r="AC6" s="221"/>
      <c r="AD6" s="221"/>
      <c r="AE6" s="221"/>
      <c r="AF6" s="221"/>
      <c r="AG6" s="261"/>
      <c r="AH6" s="262"/>
      <c r="AI6" s="226"/>
      <c r="AJ6" s="226"/>
    </row>
    <row r="7" spans="2:36" ht="12.75" customHeight="1">
      <c r="B7" s="208" t="str">
        <f>E5</f>
        <v>中津豊南</v>
      </c>
      <c r="C7" s="208"/>
      <c r="D7" s="208"/>
      <c r="E7" s="209"/>
      <c r="F7" s="210"/>
      <c r="G7" s="210"/>
      <c r="H7" s="210"/>
      <c r="I7" s="211"/>
      <c r="J7" s="81"/>
      <c r="K7" s="82"/>
      <c r="L7" s="82"/>
      <c r="M7" s="82"/>
      <c r="N7" s="83"/>
      <c r="O7" s="81"/>
      <c r="P7" s="82"/>
      <c r="Q7" s="82"/>
      <c r="R7" s="82"/>
      <c r="S7" s="83"/>
      <c r="T7" s="81"/>
      <c r="U7" s="82"/>
      <c r="V7" s="82"/>
      <c r="W7" s="82"/>
      <c r="X7" s="83"/>
      <c r="Y7" s="215">
        <v>0</v>
      </c>
      <c r="Z7" s="216"/>
      <c r="AA7" s="215">
        <v>1</v>
      </c>
      <c r="AB7" s="216"/>
      <c r="AC7" s="215">
        <v>4</v>
      </c>
      <c r="AD7" s="216"/>
      <c r="AE7" s="215">
        <v>-3</v>
      </c>
      <c r="AF7" s="216"/>
      <c r="AG7" s="197"/>
      <c r="AH7" s="198"/>
      <c r="AI7" s="203">
        <v>4</v>
      </c>
      <c r="AJ7" s="203"/>
    </row>
    <row r="8" spans="2:36" ht="12.75" customHeight="1">
      <c r="B8" s="208"/>
      <c r="C8" s="208"/>
      <c r="D8" s="208"/>
      <c r="E8" s="209"/>
      <c r="F8" s="210"/>
      <c r="G8" s="210"/>
      <c r="H8" s="210"/>
      <c r="I8" s="211"/>
      <c r="J8" s="204">
        <v>1</v>
      </c>
      <c r="K8" s="53"/>
      <c r="L8" s="53"/>
      <c r="M8" s="53"/>
      <c r="N8" s="206">
        <v>2</v>
      </c>
      <c r="O8" s="204">
        <v>0</v>
      </c>
      <c r="P8" s="53"/>
      <c r="Q8" s="53"/>
      <c r="R8" s="53"/>
      <c r="S8" s="206">
        <v>1</v>
      </c>
      <c r="T8" s="204">
        <v>0</v>
      </c>
      <c r="U8" s="53"/>
      <c r="V8" s="53"/>
      <c r="W8" s="53"/>
      <c r="X8" s="206">
        <v>1</v>
      </c>
      <c r="Y8" s="217"/>
      <c r="Z8" s="218"/>
      <c r="AA8" s="217"/>
      <c r="AB8" s="218"/>
      <c r="AC8" s="217"/>
      <c r="AD8" s="218"/>
      <c r="AE8" s="217"/>
      <c r="AF8" s="218"/>
      <c r="AG8" s="199"/>
      <c r="AH8" s="200"/>
      <c r="AI8" s="203"/>
      <c r="AJ8" s="203"/>
    </row>
    <row r="9" spans="2:36" ht="12.75" customHeight="1">
      <c r="B9" s="208"/>
      <c r="C9" s="208"/>
      <c r="D9" s="208"/>
      <c r="E9" s="212"/>
      <c r="F9" s="213"/>
      <c r="G9" s="213"/>
      <c r="H9" s="213"/>
      <c r="I9" s="214"/>
      <c r="J9" s="205"/>
      <c r="K9" s="86"/>
      <c r="L9" s="86"/>
      <c r="M9" s="86"/>
      <c r="N9" s="207"/>
      <c r="O9" s="205"/>
      <c r="P9" s="86"/>
      <c r="Q9" s="86"/>
      <c r="R9" s="86"/>
      <c r="S9" s="207"/>
      <c r="T9" s="205"/>
      <c r="U9" s="86"/>
      <c r="V9" s="86"/>
      <c r="W9" s="86"/>
      <c r="X9" s="207"/>
      <c r="Y9" s="219"/>
      <c r="Z9" s="220"/>
      <c r="AA9" s="219"/>
      <c r="AB9" s="220"/>
      <c r="AC9" s="219"/>
      <c r="AD9" s="220"/>
      <c r="AE9" s="219"/>
      <c r="AF9" s="220"/>
      <c r="AG9" s="201"/>
      <c r="AH9" s="202"/>
      <c r="AI9" s="203"/>
      <c r="AJ9" s="203"/>
    </row>
    <row r="10" spans="2:36" ht="12.75" customHeight="1">
      <c r="B10" s="208" t="str">
        <f>J5</f>
        <v>レジェンド</v>
      </c>
      <c r="C10" s="208"/>
      <c r="D10" s="208"/>
      <c r="E10" s="81"/>
      <c r="F10" s="82"/>
      <c r="G10" s="82"/>
      <c r="H10" s="82"/>
      <c r="I10" s="83"/>
      <c r="J10" s="209"/>
      <c r="K10" s="210"/>
      <c r="L10" s="210"/>
      <c r="M10" s="210"/>
      <c r="N10" s="211"/>
      <c r="O10" s="84"/>
      <c r="P10" s="82"/>
      <c r="Q10" s="82"/>
      <c r="R10" s="82"/>
      <c r="S10" s="85"/>
      <c r="T10" s="84"/>
      <c r="U10" s="82"/>
      <c r="V10" s="82"/>
      <c r="W10" s="82"/>
      <c r="X10" s="85"/>
      <c r="Y10" s="215">
        <v>6</v>
      </c>
      <c r="Z10" s="216"/>
      <c r="AA10" s="215">
        <v>4</v>
      </c>
      <c r="AB10" s="216"/>
      <c r="AC10" s="215">
        <v>5</v>
      </c>
      <c r="AD10" s="216"/>
      <c r="AE10" s="215">
        <v>-1</v>
      </c>
      <c r="AF10" s="216"/>
      <c r="AG10" s="197"/>
      <c r="AH10" s="198"/>
      <c r="AI10" s="203">
        <v>2</v>
      </c>
      <c r="AJ10" s="203"/>
    </row>
    <row r="11" spans="2:36" ht="12.75" customHeight="1">
      <c r="B11" s="208"/>
      <c r="C11" s="208"/>
      <c r="D11" s="208"/>
      <c r="E11" s="204">
        <v>2</v>
      </c>
      <c r="F11" s="82"/>
      <c r="G11" s="82"/>
      <c r="H11" s="82"/>
      <c r="I11" s="206">
        <v>1</v>
      </c>
      <c r="J11" s="209"/>
      <c r="K11" s="210"/>
      <c r="L11" s="210"/>
      <c r="M11" s="210"/>
      <c r="N11" s="211"/>
      <c r="O11" s="204">
        <v>0</v>
      </c>
      <c r="P11" s="53"/>
      <c r="Q11" s="53"/>
      <c r="R11" s="53"/>
      <c r="S11" s="206">
        <v>4</v>
      </c>
      <c r="T11" s="204">
        <v>2</v>
      </c>
      <c r="U11" s="53"/>
      <c r="V11" s="53"/>
      <c r="W11" s="53"/>
      <c r="X11" s="206">
        <v>0</v>
      </c>
      <c r="Y11" s="217"/>
      <c r="Z11" s="218"/>
      <c r="AA11" s="217"/>
      <c r="AB11" s="218"/>
      <c r="AC11" s="217"/>
      <c r="AD11" s="218"/>
      <c r="AE11" s="217"/>
      <c r="AF11" s="218"/>
      <c r="AG11" s="199"/>
      <c r="AH11" s="200"/>
      <c r="AI11" s="203"/>
      <c r="AJ11" s="203"/>
    </row>
    <row r="12" spans="2:36" ht="12.75" customHeight="1">
      <c r="B12" s="208"/>
      <c r="C12" s="208"/>
      <c r="D12" s="208"/>
      <c r="E12" s="205"/>
      <c r="F12" s="87"/>
      <c r="G12" s="87"/>
      <c r="H12" s="87"/>
      <c r="I12" s="207"/>
      <c r="J12" s="212"/>
      <c r="K12" s="213"/>
      <c r="L12" s="213"/>
      <c r="M12" s="213"/>
      <c r="N12" s="214"/>
      <c r="O12" s="205"/>
      <c r="P12" s="86"/>
      <c r="Q12" s="86"/>
      <c r="R12" s="86"/>
      <c r="S12" s="207"/>
      <c r="T12" s="205"/>
      <c r="U12" s="86"/>
      <c r="V12" s="86"/>
      <c r="W12" s="86"/>
      <c r="X12" s="207"/>
      <c r="Y12" s="219"/>
      <c r="Z12" s="220"/>
      <c r="AA12" s="219"/>
      <c r="AB12" s="220"/>
      <c r="AC12" s="219"/>
      <c r="AD12" s="220"/>
      <c r="AE12" s="219"/>
      <c r="AF12" s="220"/>
      <c r="AG12" s="201"/>
      <c r="AH12" s="202"/>
      <c r="AI12" s="203"/>
      <c r="AJ12" s="203"/>
    </row>
    <row r="13" spans="2:36" ht="12.75" customHeight="1">
      <c r="B13" s="208" t="str">
        <f>O5</f>
        <v>明治北</v>
      </c>
      <c r="C13" s="208"/>
      <c r="D13" s="208"/>
      <c r="E13" s="84"/>
      <c r="F13" s="82"/>
      <c r="G13" s="82"/>
      <c r="H13" s="82"/>
      <c r="I13" s="85"/>
      <c r="J13" s="81"/>
      <c r="K13" s="82"/>
      <c r="L13" s="82"/>
      <c r="M13" s="82"/>
      <c r="N13" s="83"/>
      <c r="O13" s="209"/>
      <c r="P13" s="210"/>
      <c r="Q13" s="210"/>
      <c r="R13" s="210"/>
      <c r="S13" s="211"/>
      <c r="T13" s="81"/>
      <c r="U13" s="82"/>
      <c r="V13" s="82"/>
      <c r="W13" s="82"/>
      <c r="X13" s="85"/>
      <c r="Y13" s="215">
        <v>9</v>
      </c>
      <c r="Z13" s="216"/>
      <c r="AA13" s="215">
        <v>6</v>
      </c>
      <c r="AB13" s="216"/>
      <c r="AC13" s="215">
        <v>0</v>
      </c>
      <c r="AD13" s="216"/>
      <c r="AE13" s="215">
        <v>6</v>
      </c>
      <c r="AF13" s="216"/>
      <c r="AG13" s="197"/>
      <c r="AH13" s="198"/>
      <c r="AI13" s="203">
        <v>1</v>
      </c>
      <c r="AJ13" s="203"/>
    </row>
    <row r="14" spans="2:56" ht="12.75" customHeight="1">
      <c r="B14" s="208"/>
      <c r="C14" s="208"/>
      <c r="D14" s="208"/>
      <c r="E14" s="204">
        <v>1</v>
      </c>
      <c r="F14" s="82"/>
      <c r="G14" s="82"/>
      <c r="H14" s="82"/>
      <c r="I14" s="206">
        <v>0</v>
      </c>
      <c r="J14" s="204">
        <v>4</v>
      </c>
      <c r="K14" s="82"/>
      <c r="L14" s="82"/>
      <c r="M14" s="82"/>
      <c r="N14" s="206">
        <v>0</v>
      </c>
      <c r="O14" s="209"/>
      <c r="P14" s="210"/>
      <c r="Q14" s="210"/>
      <c r="R14" s="210"/>
      <c r="S14" s="211"/>
      <c r="T14" s="204">
        <v>1</v>
      </c>
      <c r="U14" s="53"/>
      <c r="V14" s="53"/>
      <c r="W14" s="53"/>
      <c r="X14" s="206">
        <v>0</v>
      </c>
      <c r="Y14" s="217"/>
      <c r="Z14" s="218"/>
      <c r="AA14" s="217"/>
      <c r="AB14" s="218"/>
      <c r="AC14" s="217"/>
      <c r="AD14" s="218"/>
      <c r="AE14" s="217"/>
      <c r="AF14" s="218"/>
      <c r="AG14" s="199"/>
      <c r="AH14" s="200"/>
      <c r="AI14" s="203"/>
      <c r="AJ14" s="203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2:56" ht="12.75" customHeight="1">
      <c r="B15" s="208"/>
      <c r="C15" s="208"/>
      <c r="D15" s="208"/>
      <c r="E15" s="205"/>
      <c r="F15" s="87"/>
      <c r="G15" s="87"/>
      <c r="H15" s="87"/>
      <c r="I15" s="207"/>
      <c r="J15" s="205"/>
      <c r="K15" s="87"/>
      <c r="L15" s="87"/>
      <c r="M15" s="87"/>
      <c r="N15" s="207"/>
      <c r="O15" s="212"/>
      <c r="P15" s="213"/>
      <c r="Q15" s="213"/>
      <c r="R15" s="213"/>
      <c r="S15" s="214"/>
      <c r="T15" s="205"/>
      <c r="U15" s="86"/>
      <c r="V15" s="86"/>
      <c r="W15" s="86"/>
      <c r="X15" s="207"/>
      <c r="Y15" s="219"/>
      <c r="Z15" s="220"/>
      <c r="AA15" s="219"/>
      <c r="AB15" s="220"/>
      <c r="AC15" s="219"/>
      <c r="AD15" s="220"/>
      <c r="AE15" s="219"/>
      <c r="AF15" s="220"/>
      <c r="AG15" s="201"/>
      <c r="AH15" s="202"/>
      <c r="AI15" s="203"/>
      <c r="AJ15" s="203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2:36" ht="12.75" customHeight="1">
      <c r="B16" s="208" t="str">
        <f>T5</f>
        <v>中井</v>
      </c>
      <c r="C16" s="208"/>
      <c r="D16" s="208"/>
      <c r="E16" s="84"/>
      <c r="F16" s="82"/>
      <c r="G16" s="82"/>
      <c r="H16" s="82"/>
      <c r="I16" s="85"/>
      <c r="J16" s="84"/>
      <c r="K16" s="82"/>
      <c r="L16" s="82"/>
      <c r="M16" s="82"/>
      <c r="N16" s="85"/>
      <c r="O16" s="81"/>
      <c r="P16" s="82"/>
      <c r="Q16" s="82"/>
      <c r="R16" s="82"/>
      <c r="S16" s="83"/>
      <c r="T16" s="209"/>
      <c r="U16" s="210"/>
      <c r="V16" s="210"/>
      <c r="W16" s="210"/>
      <c r="X16" s="211"/>
      <c r="Y16" s="215">
        <v>3</v>
      </c>
      <c r="Z16" s="216"/>
      <c r="AA16" s="215">
        <v>1</v>
      </c>
      <c r="AB16" s="216"/>
      <c r="AC16" s="215">
        <v>3</v>
      </c>
      <c r="AD16" s="216"/>
      <c r="AE16" s="215">
        <v>-2</v>
      </c>
      <c r="AF16" s="216"/>
      <c r="AG16" s="197"/>
      <c r="AH16" s="198"/>
      <c r="AI16" s="203">
        <v>3</v>
      </c>
      <c r="AJ16" s="203"/>
    </row>
    <row r="17" spans="2:36" ht="12.75" customHeight="1">
      <c r="B17" s="208"/>
      <c r="C17" s="208"/>
      <c r="D17" s="208"/>
      <c r="E17" s="204">
        <v>1</v>
      </c>
      <c r="F17" s="82"/>
      <c r="G17" s="82"/>
      <c r="H17" s="82"/>
      <c r="I17" s="206">
        <v>0</v>
      </c>
      <c r="J17" s="204">
        <v>0</v>
      </c>
      <c r="K17" s="82"/>
      <c r="L17" s="82"/>
      <c r="M17" s="82"/>
      <c r="N17" s="206">
        <v>2</v>
      </c>
      <c r="O17" s="204">
        <v>0</v>
      </c>
      <c r="P17" s="82"/>
      <c r="Q17" s="82"/>
      <c r="R17" s="82"/>
      <c r="S17" s="206">
        <v>1</v>
      </c>
      <c r="T17" s="209"/>
      <c r="U17" s="210"/>
      <c r="V17" s="210"/>
      <c r="W17" s="210"/>
      <c r="X17" s="211"/>
      <c r="Y17" s="217"/>
      <c r="Z17" s="218"/>
      <c r="AA17" s="217"/>
      <c r="AB17" s="218"/>
      <c r="AC17" s="217"/>
      <c r="AD17" s="218"/>
      <c r="AE17" s="217"/>
      <c r="AF17" s="218"/>
      <c r="AG17" s="199"/>
      <c r="AH17" s="200"/>
      <c r="AI17" s="203"/>
      <c r="AJ17" s="203"/>
    </row>
    <row r="18" spans="2:36" ht="12.75" customHeight="1">
      <c r="B18" s="208"/>
      <c r="C18" s="208"/>
      <c r="D18" s="208"/>
      <c r="E18" s="205"/>
      <c r="F18" s="87"/>
      <c r="G18" s="87"/>
      <c r="H18" s="87"/>
      <c r="I18" s="207"/>
      <c r="J18" s="205"/>
      <c r="K18" s="87"/>
      <c r="L18" s="87"/>
      <c r="M18" s="87"/>
      <c r="N18" s="207"/>
      <c r="O18" s="205"/>
      <c r="P18" s="87"/>
      <c r="Q18" s="87"/>
      <c r="R18" s="87"/>
      <c r="S18" s="207"/>
      <c r="T18" s="212"/>
      <c r="U18" s="213"/>
      <c r="V18" s="213"/>
      <c r="W18" s="213"/>
      <c r="X18" s="214"/>
      <c r="Y18" s="219"/>
      <c r="Z18" s="220"/>
      <c r="AA18" s="219"/>
      <c r="AB18" s="220"/>
      <c r="AC18" s="219"/>
      <c r="AD18" s="220"/>
      <c r="AE18" s="219"/>
      <c r="AF18" s="220"/>
      <c r="AG18" s="201"/>
      <c r="AH18" s="202"/>
      <c r="AI18" s="203"/>
      <c r="AJ18" s="203"/>
    </row>
    <row r="19" ht="9.75" customHeight="1"/>
    <row r="20" spans="2:36" s="20" customFormat="1" ht="12.75" customHeight="1">
      <c r="B20" s="227" t="s">
        <v>22</v>
      </c>
      <c r="C20" s="227"/>
      <c r="D20" s="227"/>
      <c r="E20" s="228" t="str">
        <f>+'組み合わせ及び試合時間 (１日目)'!S6</f>
        <v>Ｙ･Ｓ･Ｓ</v>
      </c>
      <c r="F20" s="221"/>
      <c r="G20" s="221"/>
      <c r="H20" s="221"/>
      <c r="I20" s="221"/>
      <c r="J20" s="228" t="str">
        <f>+'組み合わせ及び試合時間 (１日目)'!AA6</f>
        <v>三保</v>
      </c>
      <c r="K20" s="221"/>
      <c r="L20" s="221"/>
      <c r="M20" s="221"/>
      <c r="N20" s="221"/>
      <c r="O20" s="228" t="str">
        <f>+'組み合わせ及び試合時間 (１日目)'!AI6</f>
        <v>周防灘</v>
      </c>
      <c r="P20" s="221"/>
      <c r="Q20" s="221"/>
      <c r="R20" s="221"/>
      <c r="S20" s="221"/>
      <c r="T20" s="228" t="str">
        <f>+'組み合わせ及び試合時間 (１日目)'!AQ6</f>
        <v>宗方</v>
      </c>
      <c r="U20" s="221"/>
      <c r="V20" s="221"/>
      <c r="W20" s="221"/>
      <c r="X20" s="229"/>
      <c r="Y20" s="221" t="s">
        <v>5</v>
      </c>
      <c r="Z20" s="221"/>
      <c r="AA20" s="221" t="s">
        <v>6</v>
      </c>
      <c r="AB20" s="221"/>
      <c r="AC20" s="221" t="s">
        <v>7</v>
      </c>
      <c r="AD20" s="221"/>
      <c r="AE20" s="221" t="s">
        <v>8</v>
      </c>
      <c r="AF20" s="221"/>
      <c r="AG20" s="259"/>
      <c r="AH20" s="260"/>
      <c r="AI20" s="226" t="s">
        <v>0</v>
      </c>
      <c r="AJ20" s="226"/>
    </row>
    <row r="21" spans="2:36" s="20" customFormat="1" ht="12.75" customHeight="1">
      <c r="B21" s="227"/>
      <c r="C21" s="227"/>
      <c r="D21" s="227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9"/>
      <c r="Y21" s="221"/>
      <c r="Z21" s="221"/>
      <c r="AA21" s="221"/>
      <c r="AB21" s="221"/>
      <c r="AC21" s="221"/>
      <c r="AD21" s="221"/>
      <c r="AE21" s="221"/>
      <c r="AF21" s="221"/>
      <c r="AG21" s="261"/>
      <c r="AH21" s="262"/>
      <c r="AI21" s="226"/>
      <c r="AJ21" s="226"/>
    </row>
    <row r="22" spans="2:36" ht="12.75" customHeight="1">
      <c r="B22" s="208" t="str">
        <f>E20</f>
        <v>Ｙ･Ｓ･Ｓ</v>
      </c>
      <c r="C22" s="208"/>
      <c r="D22" s="208"/>
      <c r="E22" s="209"/>
      <c r="F22" s="210"/>
      <c r="G22" s="210"/>
      <c r="H22" s="210"/>
      <c r="I22" s="211"/>
      <c r="J22" s="81"/>
      <c r="K22" s="82"/>
      <c r="L22" s="82"/>
      <c r="M22" s="82"/>
      <c r="N22" s="83"/>
      <c r="O22" s="81"/>
      <c r="P22" s="82"/>
      <c r="Q22" s="82"/>
      <c r="R22" s="82"/>
      <c r="S22" s="83"/>
      <c r="T22" s="81"/>
      <c r="U22" s="82"/>
      <c r="V22" s="82"/>
      <c r="W22" s="82"/>
      <c r="X22" s="83"/>
      <c r="Y22" s="215">
        <v>4</v>
      </c>
      <c r="Z22" s="216"/>
      <c r="AA22" s="215">
        <v>6</v>
      </c>
      <c r="AB22" s="216"/>
      <c r="AC22" s="215">
        <v>5</v>
      </c>
      <c r="AD22" s="216"/>
      <c r="AE22" s="215">
        <v>1</v>
      </c>
      <c r="AF22" s="216"/>
      <c r="AG22" s="197"/>
      <c r="AH22" s="198"/>
      <c r="AI22" s="203">
        <v>3</v>
      </c>
      <c r="AJ22" s="203"/>
    </row>
    <row r="23" spans="2:36" ht="12.75" customHeight="1">
      <c r="B23" s="208"/>
      <c r="C23" s="208"/>
      <c r="D23" s="208"/>
      <c r="E23" s="209"/>
      <c r="F23" s="210"/>
      <c r="G23" s="210"/>
      <c r="H23" s="210"/>
      <c r="I23" s="211"/>
      <c r="J23" s="204">
        <v>5</v>
      </c>
      <c r="K23" s="53"/>
      <c r="L23" s="53"/>
      <c r="M23" s="53"/>
      <c r="N23" s="206">
        <v>0</v>
      </c>
      <c r="O23" s="204">
        <v>0</v>
      </c>
      <c r="P23" s="53"/>
      <c r="Q23" s="53"/>
      <c r="R23" s="53"/>
      <c r="S23" s="206">
        <v>4</v>
      </c>
      <c r="T23" s="204">
        <v>1</v>
      </c>
      <c r="U23" s="53"/>
      <c r="V23" s="53"/>
      <c r="W23" s="53"/>
      <c r="X23" s="206">
        <v>1</v>
      </c>
      <c r="Y23" s="217"/>
      <c r="Z23" s="218"/>
      <c r="AA23" s="217"/>
      <c r="AB23" s="218"/>
      <c r="AC23" s="217"/>
      <c r="AD23" s="218"/>
      <c r="AE23" s="217"/>
      <c r="AF23" s="218"/>
      <c r="AG23" s="199"/>
      <c r="AH23" s="200"/>
      <c r="AI23" s="203"/>
      <c r="AJ23" s="203"/>
    </row>
    <row r="24" spans="2:36" ht="12.75" customHeight="1">
      <c r="B24" s="208"/>
      <c r="C24" s="208"/>
      <c r="D24" s="208"/>
      <c r="E24" s="212"/>
      <c r="F24" s="213"/>
      <c r="G24" s="213"/>
      <c r="H24" s="213"/>
      <c r="I24" s="214"/>
      <c r="J24" s="205"/>
      <c r="K24" s="86"/>
      <c r="L24" s="86"/>
      <c r="M24" s="86"/>
      <c r="N24" s="207"/>
      <c r="O24" s="205"/>
      <c r="P24" s="86"/>
      <c r="Q24" s="86"/>
      <c r="R24" s="86"/>
      <c r="S24" s="207"/>
      <c r="T24" s="205"/>
      <c r="U24" s="86"/>
      <c r="V24" s="86"/>
      <c r="W24" s="86"/>
      <c r="X24" s="207"/>
      <c r="Y24" s="219"/>
      <c r="Z24" s="220"/>
      <c r="AA24" s="219"/>
      <c r="AB24" s="220"/>
      <c r="AC24" s="219"/>
      <c r="AD24" s="220"/>
      <c r="AE24" s="219"/>
      <c r="AF24" s="220"/>
      <c r="AG24" s="201"/>
      <c r="AH24" s="202"/>
      <c r="AI24" s="203"/>
      <c r="AJ24" s="203"/>
    </row>
    <row r="25" spans="2:36" ht="12.75" customHeight="1">
      <c r="B25" s="208" t="str">
        <f>J20</f>
        <v>三保</v>
      </c>
      <c r="C25" s="208"/>
      <c r="D25" s="208"/>
      <c r="E25" s="81"/>
      <c r="F25" s="82"/>
      <c r="G25" s="82"/>
      <c r="H25" s="82"/>
      <c r="I25" s="83"/>
      <c r="J25" s="209"/>
      <c r="K25" s="210"/>
      <c r="L25" s="210"/>
      <c r="M25" s="210"/>
      <c r="N25" s="211"/>
      <c r="O25" s="84"/>
      <c r="P25" s="82"/>
      <c r="Q25" s="82"/>
      <c r="R25" s="82"/>
      <c r="S25" s="85"/>
      <c r="T25" s="84"/>
      <c r="U25" s="82"/>
      <c r="V25" s="82"/>
      <c r="W25" s="82"/>
      <c r="X25" s="85"/>
      <c r="Y25" s="215">
        <v>0</v>
      </c>
      <c r="Z25" s="216"/>
      <c r="AA25" s="215">
        <v>0</v>
      </c>
      <c r="AB25" s="216"/>
      <c r="AC25" s="215">
        <v>20</v>
      </c>
      <c r="AD25" s="216"/>
      <c r="AE25" s="215">
        <v>-20</v>
      </c>
      <c r="AF25" s="216"/>
      <c r="AG25" s="197"/>
      <c r="AH25" s="198"/>
      <c r="AI25" s="203">
        <v>4</v>
      </c>
      <c r="AJ25" s="203"/>
    </row>
    <row r="26" spans="2:36" ht="12.75" customHeight="1">
      <c r="B26" s="208"/>
      <c r="C26" s="208"/>
      <c r="D26" s="208"/>
      <c r="E26" s="204">
        <v>0</v>
      </c>
      <c r="F26" s="82"/>
      <c r="G26" s="82"/>
      <c r="H26" s="82"/>
      <c r="I26" s="206">
        <v>5</v>
      </c>
      <c r="J26" s="209"/>
      <c r="K26" s="210"/>
      <c r="L26" s="210"/>
      <c r="M26" s="210"/>
      <c r="N26" s="211"/>
      <c r="O26" s="204">
        <v>0</v>
      </c>
      <c r="P26" s="53"/>
      <c r="Q26" s="53"/>
      <c r="R26" s="53"/>
      <c r="S26" s="206">
        <v>9</v>
      </c>
      <c r="T26" s="204">
        <v>0</v>
      </c>
      <c r="U26" s="53"/>
      <c r="V26" s="53"/>
      <c r="W26" s="53"/>
      <c r="X26" s="206">
        <v>6</v>
      </c>
      <c r="Y26" s="217"/>
      <c r="Z26" s="218"/>
      <c r="AA26" s="217"/>
      <c r="AB26" s="218"/>
      <c r="AC26" s="217"/>
      <c r="AD26" s="218"/>
      <c r="AE26" s="217"/>
      <c r="AF26" s="218"/>
      <c r="AG26" s="199"/>
      <c r="AH26" s="200"/>
      <c r="AI26" s="203"/>
      <c r="AJ26" s="203"/>
    </row>
    <row r="27" spans="2:36" ht="12.75" customHeight="1">
      <c r="B27" s="208"/>
      <c r="C27" s="208"/>
      <c r="D27" s="208"/>
      <c r="E27" s="205"/>
      <c r="F27" s="87"/>
      <c r="G27" s="87"/>
      <c r="H27" s="87"/>
      <c r="I27" s="207"/>
      <c r="J27" s="212"/>
      <c r="K27" s="213"/>
      <c r="L27" s="213"/>
      <c r="M27" s="213"/>
      <c r="N27" s="214"/>
      <c r="O27" s="205"/>
      <c r="P27" s="86"/>
      <c r="Q27" s="86"/>
      <c r="R27" s="86"/>
      <c r="S27" s="207"/>
      <c r="T27" s="205"/>
      <c r="U27" s="86"/>
      <c r="V27" s="86"/>
      <c r="W27" s="86"/>
      <c r="X27" s="207"/>
      <c r="Y27" s="219"/>
      <c r="Z27" s="220"/>
      <c r="AA27" s="219"/>
      <c r="AB27" s="220"/>
      <c r="AC27" s="219"/>
      <c r="AD27" s="220"/>
      <c r="AE27" s="219"/>
      <c r="AF27" s="220"/>
      <c r="AG27" s="201"/>
      <c r="AH27" s="202"/>
      <c r="AI27" s="203"/>
      <c r="AJ27" s="203"/>
    </row>
    <row r="28" spans="2:36" ht="12.75" customHeight="1">
      <c r="B28" s="208" t="str">
        <f>O20</f>
        <v>周防灘</v>
      </c>
      <c r="C28" s="208"/>
      <c r="D28" s="208"/>
      <c r="E28" s="84"/>
      <c r="F28" s="82"/>
      <c r="G28" s="82"/>
      <c r="H28" s="82"/>
      <c r="I28" s="85"/>
      <c r="J28" s="81"/>
      <c r="K28" s="82"/>
      <c r="L28" s="82"/>
      <c r="M28" s="82"/>
      <c r="N28" s="83"/>
      <c r="O28" s="209"/>
      <c r="P28" s="210"/>
      <c r="Q28" s="210"/>
      <c r="R28" s="210"/>
      <c r="S28" s="211"/>
      <c r="T28" s="84"/>
      <c r="U28" s="82"/>
      <c r="V28" s="82"/>
      <c r="W28" s="82"/>
      <c r="X28" s="85"/>
      <c r="Y28" s="215">
        <v>7</v>
      </c>
      <c r="Z28" s="216"/>
      <c r="AA28" s="215">
        <v>13</v>
      </c>
      <c r="AB28" s="216"/>
      <c r="AC28" s="215">
        <v>0</v>
      </c>
      <c r="AD28" s="216"/>
      <c r="AE28" s="215">
        <v>13</v>
      </c>
      <c r="AF28" s="216"/>
      <c r="AG28" s="197"/>
      <c r="AH28" s="198"/>
      <c r="AI28" s="203">
        <v>1</v>
      </c>
      <c r="AJ28" s="203"/>
    </row>
    <row r="29" spans="2:36" ht="12.75" customHeight="1">
      <c r="B29" s="208"/>
      <c r="C29" s="208"/>
      <c r="D29" s="208"/>
      <c r="E29" s="204">
        <v>4</v>
      </c>
      <c r="F29" s="82"/>
      <c r="G29" s="82"/>
      <c r="H29" s="82"/>
      <c r="I29" s="206">
        <v>0</v>
      </c>
      <c r="J29" s="204">
        <v>9</v>
      </c>
      <c r="K29" s="82"/>
      <c r="L29" s="82"/>
      <c r="M29" s="82"/>
      <c r="N29" s="206">
        <v>0</v>
      </c>
      <c r="O29" s="209"/>
      <c r="P29" s="210"/>
      <c r="Q29" s="210"/>
      <c r="R29" s="210"/>
      <c r="S29" s="211"/>
      <c r="T29" s="204">
        <v>0</v>
      </c>
      <c r="U29" s="53"/>
      <c r="V29" s="53"/>
      <c r="W29" s="53"/>
      <c r="X29" s="206">
        <v>0</v>
      </c>
      <c r="Y29" s="217"/>
      <c r="Z29" s="218"/>
      <c r="AA29" s="217"/>
      <c r="AB29" s="218"/>
      <c r="AC29" s="217"/>
      <c r="AD29" s="218"/>
      <c r="AE29" s="217"/>
      <c r="AF29" s="218"/>
      <c r="AG29" s="199"/>
      <c r="AH29" s="200"/>
      <c r="AI29" s="203"/>
      <c r="AJ29" s="203"/>
    </row>
    <row r="30" spans="2:56" ht="12.75" customHeight="1">
      <c r="B30" s="208"/>
      <c r="C30" s="208"/>
      <c r="D30" s="208"/>
      <c r="E30" s="205"/>
      <c r="F30" s="87"/>
      <c r="G30" s="87"/>
      <c r="H30" s="87"/>
      <c r="I30" s="207"/>
      <c r="J30" s="205"/>
      <c r="K30" s="87"/>
      <c r="L30" s="87"/>
      <c r="M30" s="87"/>
      <c r="N30" s="207"/>
      <c r="O30" s="212"/>
      <c r="P30" s="213"/>
      <c r="Q30" s="213"/>
      <c r="R30" s="213"/>
      <c r="S30" s="214"/>
      <c r="T30" s="205"/>
      <c r="U30" s="86"/>
      <c r="V30" s="86"/>
      <c r="W30" s="86"/>
      <c r="X30" s="207"/>
      <c r="Y30" s="219"/>
      <c r="Z30" s="220"/>
      <c r="AA30" s="219"/>
      <c r="AB30" s="220"/>
      <c r="AC30" s="219"/>
      <c r="AD30" s="220"/>
      <c r="AE30" s="219"/>
      <c r="AF30" s="220"/>
      <c r="AG30" s="201"/>
      <c r="AH30" s="202"/>
      <c r="AI30" s="203"/>
      <c r="AJ30" s="20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</row>
    <row r="31" spans="2:36" ht="12.75" customHeight="1">
      <c r="B31" s="208" t="str">
        <f>T20</f>
        <v>宗方</v>
      </c>
      <c r="C31" s="208"/>
      <c r="D31" s="208"/>
      <c r="E31" s="84"/>
      <c r="F31" s="82"/>
      <c r="G31" s="82"/>
      <c r="H31" s="82"/>
      <c r="I31" s="85"/>
      <c r="J31" s="84"/>
      <c r="K31" s="82"/>
      <c r="L31" s="82"/>
      <c r="M31" s="82"/>
      <c r="N31" s="85"/>
      <c r="O31" s="81"/>
      <c r="P31" s="82"/>
      <c r="Q31" s="82"/>
      <c r="R31" s="82"/>
      <c r="S31" s="83"/>
      <c r="T31" s="209"/>
      <c r="U31" s="210"/>
      <c r="V31" s="210"/>
      <c r="W31" s="210"/>
      <c r="X31" s="211"/>
      <c r="Y31" s="215">
        <v>5</v>
      </c>
      <c r="Z31" s="216"/>
      <c r="AA31" s="215">
        <v>7</v>
      </c>
      <c r="AB31" s="216"/>
      <c r="AC31" s="215">
        <v>1</v>
      </c>
      <c r="AD31" s="216"/>
      <c r="AE31" s="215">
        <v>6</v>
      </c>
      <c r="AF31" s="216"/>
      <c r="AG31" s="197"/>
      <c r="AH31" s="198"/>
      <c r="AI31" s="203">
        <v>2</v>
      </c>
      <c r="AJ31" s="203"/>
    </row>
    <row r="32" spans="2:36" ht="12.75" customHeight="1">
      <c r="B32" s="208"/>
      <c r="C32" s="208"/>
      <c r="D32" s="208"/>
      <c r="E32" s="204">
        <v>1</v>
      </c>
      <c r="F32" s="82"/>
      <c r="G32" s="82"/>
      <c r="H32" s="82"/>
      <c r="I32" s="206">
        <v>1</v>
      </c>
      <c r="J32" s="204">
        <v>6</v>
      </c>
      <c r="K32" s="82"/>
      <c r="L32" s="82"/>
      <c r="M32" s="82"/>
      <c r="N32" s="206">
        <v>0</v>
      </c>
      <c r="O32" s="204">
        <v>0</v>
      </c>
      <c r="P32" s="82"/>
      <c r="Q32" s="82"/>
      <c r="R32" s="82"/>
      <c r="S32" s="206">
        <v>0</v>
      </c>
      <c r="T32" s="209"/>
      <c r="U32" s="210"/>
      <c r="V32" s="210"/>
      <c r="W32" s="210"/>
      <c r="X32" s="211"/>
      <c r="Y32" s="217"/>
      <c r="Z32" s="218"/>
      <c r="AA32" s="217"/>
      <c r="AB32" s="218"/>
      <c r="AC32" s="217"/>
      <c r="AD32" s="218"/>
      <c r="AE32" s="217"/>
      <c r="AF32" s="218"/>
      <c r="AG32" s="199"/>
      <c r="AH32" s="200"/>
      <c r="AI32" s="203"/>
      <c r="AJ32" s="203"/>
    </row>
    <row r="33" spans="2:36" ht="12.75" customHeight="1">
      <c r="B33" s="208"/>
      <c r="C33" s="208"/>
      <c r="D33" s="208"/>
      <c r="E33" s="205"/>
      <c r="F33" s="87"/>
      <c r="G33" s="87"/>
      <c r="H33" s="87"/>
      <c r="I33" s="207"/>
      <c r="J33" s="205"/>
      <c r="K33" s="87"/>
      <c r="L33" s="87"/>
      <c r="M33" s="87"/>
      <c r="N33" s="207"/>
      <c r="O33" s="205"/>
      <c r="P33" s="87"/>
      <c r="Q33" s="87"/>
      <c r="R33" s="87"/>
      <c r="S33" s="207"/>
      <c r="T33" s="212"/>
      <c r="U33" s="213"/>
      <c r="V33" s="213"/>
      <c r="W33" s="213"/>
      <c r="X33" s="214"/>
      <c r="Y33" s="219"/>
      <c r="Z33" s="220"/>
      <c r="AA33" s="219"/>
      <c r="AB33" s="220"/>
      <c r="AC33" s="219"/>
      <c r="AD33" s="220"/>
      <c r="AE33" s="219"/>
      <c r="AF33" s="220"/>
      <c r="AG33" s="201"/>
      <c r="AH33" s="202"/>
      <c r="AI33" s="203"/>
      <c r="AJ33" s="203"/>
    </row>
    <row r="34" ht="9.75" customHeight="1"/>
    <row r="35" spans="2:36" s="20" customFormat="1" ht="12.75" customHeight="1">
      <c r="B35" s="227" t="s">
        <v>23</v>
      </c>
      <c r="C35" s="227"/>
      <c r="D35" s="227"/>
      <c r="E35" s="228" t="str">
        <f>+'組み合わせ及び試合時間 (１日目)'!S7</f>
        <v>鶴居ＳＳＳ</v>
      </c>
      <c r="F35" s="221"/>
      <c r="G35" s="221"/>
      <c r="H35" s="221"/>
      <c r="I35" s="221"/>
      <c r="J35" s="263" t="str">
        <f>+'組み合わせ及び試合時間 (１日目)'!AA7</f>
        <v>エンゼルス</v>
      </c>
      <c r="K35" s="264"/>
      <c r="L35" s="264"/>
      <c r="M35" s="264"/>
      <c r="N35" s="260"/>
      <c r="O35" s="228" t="str">
        <f>+'組み合わせ及び試合時間 (１日目)'!AI7</f>
        <v>とよつ</v>
      </c>
      <c r="P35" s="221"/>
      <c r="Q35" s="221"/>
      <c r="R35" s="221"/>
      <c r="S35" s="221"/>
      <c r="T35" s="228" t="str">
        <f>+'組み合わせ及び試合時間 (１日目)'!AQ7</f>
        <v>山口</v>
      </c>
      <c r="U35" s="221"/>
      <c r="V35" s="221"/>
      <c r="W35" s="221"/>
      <c r="X35" s="229"/>
      <c r="Y35" s="221" t="s">
        <v>5</v>
      </c>
      <c r="Z35" s="221"/>
      <c r="AA35" s="221" t="s">
        <v>6</v>
      </c>
      <c r="AB35" s="221"/>
      <c r="AC35" s="221" t="s">
        <v>7</v>
      </c>
      <c r="AD35" s="221"/>
      <c r="AE35" s="221" t="s">
        <v>8</v>
      </c>
      <c r="AF35" s="221"/>
      <c r="AG35" s="259"/>
      <c r="AH35" s="260"/>
      <c r="AI35" s="226" t="s">
        <v>0</v>
      </c>
      <c r="AJ35" s="226"/>
    </row>
    <row r="36" spans="2:36" s="20" customFormat="1" ht="12.75" customHeight="1">
      <c r="B36" s="227"/>
      <c r="C36" s="227"/>
      <c r="D36" s="227"/>
      <c r="E36" s="221"/>
      <c r="F36" s="221"/>
      <c r="G36" s="221"/>
      <c r="H36" s="221"/>
      <c r="I36" s="221"/>
      <c r="J36" s="261"/>
      <c r="K36" s="265"/>
      <c r="L36" s="265"/>
      <c r="M36" s="265"/>
      <c r="N36" s="262"/>
      <c r="O36" s="221"/>
      <c r="P36" s="221"/>
      <c r="Q36" s="221"/>
      <c r="R36" s="221"/>
      <c r="S36" s="221"/>
      <c r="T36" s="221"/>
      <c r="U36" s="221"/>
      <c r="V36" s="221"/>
      <c r="W36" s="221"/>
      <c r="X36" s="229"/>
      <c r="Y36" s="221"/>
      <c r="Z36" s="221"/>
      <c r="AA36" s="221"/>
      <c r="AB36" s="221"/>
      <c r="AC36" s="221"/>
      <c r="AD36" s="221"/>
      <c r="AE36" s="221"/>
      <c r="AF36" s="221"/>
      <c r="AG36" s="261"/>
      <c r="AH36" s="262"/>
      <c r="AI36" s="226"/>
      <c r="AJ36" s="226"/>
    </row>
    <row r="37" spans="2:36" ht="12.75" customHeight="1">
      <c r="B37" s="208" t="str">
        <f>E35</f>
        <v>鶴居ＳＳＳ</v>
      </c>
      <c r="C37" s="208"/>
      <c r="D37" s="208"/>
      <c r="E37" s="209"/>
      <c r="F37" s="210"/>
      <c r="G37" s="210"/>
      <c r="H37" s="210"/>
      <c r="I37" s="211"/>
      <c r="J37" s="81"/>
      <c r="K37" s="82"/>
      <c r="L37" s="82"/>
      <c r="M37" s="82"/>
      <c r="N37" s="83"/>
      <c r="O37" s="81"/>
      <c r="P37" s="82"/>
      <c r="Q37" s="82"/>
      <c r="R37" s="82"/>
      <c r="S37" s="83"/>
      <c r="T37" s="81"/>
      <c r="U37" s="82"/>
      <c r="V37" s="82"/>
      <c r="W37" s="82"/>
      <c r="X37" s="83"/>
      <c r="Y37" s="215">
        <v>7</v>
      </c>
      <c r="Z37" s="216"/>
      <c r="AA37" s="215">
        <v>9</v>
      </c>
      <c r="AB37" s="216"/>
      <c r="AC37" s="215">
        <v>1</v>
      </c>
      <c r="AD37" s="216"/>
      <c r="AE37" s="215">
        <v>8</v>
      </c>
      <c r="AF37" s="216"/>
      <c r="AG37" s="197"/>
      <c r="AH37" s="198"/>
      <c r="AI37" s="203">
        <v>1</v>
      </c>
      <c r="AJ37" s="203"/>
    </row>
    <row r="38" spans="2:36" ht="12.75" customHeight="1">
      <c r="B38" s="208"/>
      <c r="C38" s="208"/>
      <c r="D38" s="208"/>
      <c r="E38" s="209"/>
      <c r="F38" s="210"/>
      <c r="G38" s="210"/>
      <c r="H38" s="210"/>
      <c r="I38" s="211"/>
      <c r="J38" s="204">
        <v>6</v>
      </c>
      <c r="K38" s="53"/>
      <c r="L38" s="53"/>
      <c r="M38" s="53"/>
      <c r="N38" s="206">
        <v>0</v>
      </c>
      <c r="O38" s="204">
        <v>3</v>
      </c>
      <c r="P38" s="53"/>
      <c r="Q38" s="53"/>
      <c r="R38" s="53"/>
      <c r="S38" s="206">
        <v>1</v>
      </c>
      <c r="T38" s="204">
        <v>0</v>
      </c>
      <c r="U38" s="53"/>
      <c r="V38" s="53"/>
      <c r="W38" s="53"/>
      <c r="X38" s="206">
        <v>0</v>
      </c>
      <c r="Y38" s="217"/>
      <c r="Z38" s="218"/>
      <c r="AA38" s="217"/>
      <c r="AB38" s="218"/>
      <c r="AC38" s="217"/>
      <c r="AD38" s="218"/>
      <c r="AE38" s="217"/>
      <c r="AF38" s="218"/>
      <c r="AG38" s="199"/>
      <c r="AH38" s="200"/>
      <c r="AI38" s="203"/>
      <c r="AJ38" s="203"/>
    </row>
    <row r="39" spans="2:36" ht="12.75" customHeight="1">
      <c r="B39" s="208"/>
      <c r="C39" s="208"/>
      <c r="D39" s="208"/>
      <c r="E39" s="212"/>
      <c r="F39" s="213"/>
      <c r="G39" s="213"/>
      <c r="H39" s="213"/>
      <c r="I39" s="214"/>
      <c r="J39" s="205"/>
      <c r="K39" s="86"/>
      <c r="L39" s="86"/>
      <c r="M39" s="86"/>
      <c r="N39" s="207"/>
      <c r="O39" s="205"/>
      <c r="P39" s="86"/>
      <c r="Q39" s="86"/>
      <c r="R39" s="86"/>
      <c r="S39" s="207"/>
      <c r="T39" s="205"/>
      <c r="U39" s="86"/>
      <c r="V39" s="86"/>
      <c r="W39" s="86"/>
      <c r="X39" s="207"/>
      <c r="Y39" s="219"/>
      <c r="Z39" s="220"/>
      <c r="AA39" s="219"/>
      <c r="AB39" s="220"/>
      <c r="AC39" s="219"/>
      <c r="AD39" s="220"/>
      <c r="AE39" s="219"/>
      <c r="AF39" s="220"/>
      <c r="AG39" s="201"/>
      <c r="AH39" s="202"/>
      <c r="AI39" s="203"/>
      <c r="AJ39" s="203"/>
    </row>
    <row r="40" spans="2:36" ht="12.75" customHeight="1">
      <c r="B40" s="208" t="str">
        <f>J35</f>
        <v>エンゼルス</v>
      </c>
      <c r="C40" s="208"/>
      <c r="D40" s="208"/>
      <c r="E40" s="81"/>
      <c r="F40" s="82"/>
      <c r="G40" s="82"/>
      <c r="H40" s="82"/>
      <c r="I40" s="83"/>
      <c r="J40" s="209"/>
      <c r="K40" s="210"/>
      <c r="L40" s="210"/>
      <c r="M40" s="210"/>
      <c r="N40" s="211"/>
      <c r="O40" s="81"/>
      <c r="P40" s="82"/>
      <c r="Q40" s="82"/>
      <c r="R40" s="82"/>
      <c r="S40" s="85"/>
      <c r="T40" s="84"/>
      <c r="U40" s="82"/>
      <c r="V40" s="82"/>
      <c r="W40" s="82"/>
      <c r="X40" s="85"/>
      <c r="Y40" s="215">
        <v>0</v>
      </c>
      <c r="Z40" s="216"/>
      <c r="AA40" s="215">
        <v>0</v>
      </c>
      <c r="AB40" s="216"/>
      <c r="AC40" s="215">
        <v>16</v>
      </c>
      <c r="AD40" s="216"/>
      <c r="AE40" s="215">
        <v>-16</v>
      </c>
      <c r="AF40" s="216"/>
      <c r="AG40" s="197"/>
      <c r="AH40" s="198"/>
      <c r="AI40" s="203">
        <v>4</v>
      </c>
      <c r="AJ40" s="203"/>
    </row>
    <row r="41" spans="2:36" ht="12.75" customHeight="1">
      <c r="B41" s="208"/>
      <c r="C41" s="208"/>
      <c r="D41" s="208"/>
      <c r="E41" s="204">
        <v>0</v>
      </c>
      <c r="F41" s="82"/>
      <c r="G41" s="82"/>
      <c r="H41" s="82"/>
      <c r="I41" s="206">
        <v>6</v>
      </c>
      <c r="J41" s="209"/>
      <c r="K41" s="210"/>
      <c r="L41" s="210"/>
      <c r="M41" s="210"/>
      <c r="N41" s="211"/>
      <c r="O41" s="204">
        <v>0</v>
      </c>
      <c r="P41" s="53"/>
      <c r="Q41" s="53"/>
      <c r="R41" s="53"/>
      <c r="S41" s="206">
        <v>8</v>
      </c>
      <c r="T41" s="204">
        <v>0</v>
      </c>
      <c r="U41" s="53"/>
      <c r="V41" s="53"/>
      <c r="W41" s="53"/>
      <c r="X41" s="206">
        <v>2</v>
      </c>
      <c r="Y41" s="217"/>
      <c r="Z41" s="218"/>
      <c r="AA41" s="217"/>
      <c r="AB41" s="218"/>
      <c r="AC41" s="217"/>
      <c r="AD41" s="218"/>
      <c r="AE41" s="217"/>
      <c r="AF41" s="218"/>
      <c r="AG41" s="199"/>
      <c r="AH41" s="200"/>
      <c r="AI41" s="203"/>
      <c r="AJ41" s="203"/>
    </row>
    <row r="42" spans="2:36" ht="12.75" customHeight="1">
      <c r="B42" s="208"/>
      <c r="C42" s="208"/>
      <c r="D42" s="208"/>
      <c r="E42" s="205"/>
      <c r="F42" s="87"/>
      <c r="G42" s="87"/>
      <c r="H42" s="87"/>
      <c r="I42" s="207"/>
      <c r="J42" s="212"/>
      <c r="K42" s="213"/>
      <c r="L42" s="213"/>
      <c r="M42" s="213"/>
      <c r="N42" s="214"/>
      <c r="O42" s="205"/>
      <c r="P42" s="86"/>
      <c r="Q42" s="86"/>
      <c r="R42" s="86"/>
      <c r="S42" s="207"/>
      <c r="T42" s="205"/>
      <c r="U42" s="86"/>
      <c r="V42" s="86"/>
      <c r="W42" s="86"/>
      <c r="X42" s="207"/>
      <c r="Y42" s="219"/>
      <c r="Z42" s="220"/>
      <c r="AA42" s="219"/>
      <c r="AB42" s="220"/>
      <c r="AC42" s="219"/>
      <c r="AD42" s="220"/>
      <c r="AE42" s="219"/>
      <c r="AF42" s="220"/>
      <c r="AG42" s="201"/>
      <c r="AH42" s="202"/>
      <c r="AI42" s="203"/>
      <c r="AJ42" s="203"/>
    </row>
    <row r="43" spans="2:36" ht="12.75" customHeight="1">
      <c r="B43" s="208" t="str">
        <f>O35</f>
        <v>とよつ</v>
      </c>
      <c r="C43" s="208"/>
      <c r="D43" s="208"/>
      <c r="E43" s="84"/>
      <c r="F43" s="82"/>
      <c r="G43" s="82"/>
      <c r="H43" s="82"/>
      <c r="I43" s="85"/>
      <c r="J43" s="81"/>
      <c r="K43" s="82"/>
      <c r="L43" s="82"/>
      <c r="M43" s="82"/>
      <c r="N43" s="83"/>
      <c r="O43" s="209"/>
      <c r="P43" s="210"/>
      <c r="Q43" s="210"/>
      <c r="R43" s="210"/>
      <c r="S43" s="211"/>
      <c r="T43" s="84"/>
      <c r="U43" s="82"/>
      <c r="V43" s="82"/>
      <c r="W43" s="82"/>
      <c r="X43" s="85"/>
      <c r="Y43" s="215">
        <v>4</v>
      </c>
      <c r="Z43" s="216"/>
      <c r="AA43" s="215">
        <v>9</v>
      </c>
      <c r="AB43" s="216"/>
      <c r="AC43" s="215">
        <v>3</v>
      </c>
      <c r="AD43" s="216"/>
      <c r="AE43" s="215">
        <v>6</v>
      </c>
      <c r="AF43" s="216"/>
      <c r="AG43" s="197"/>
      <c r="AH43" s="198"/>
      <c r="AI43" s="203">
        <v>3</v>
      </c>
      <c r="AJ43" s="203"/>
    </row>
    <row r="44" spans="2:36" ht="12.75" customHeight="1">
      <c r="B44" s="208"/>
      <c r="C44" s="208"/>
      <c r="D44" s="208"/>
      <c r="E44" s="204">
        <v>1</v>
      </c>
      <c r="F44" s="82"/>
      <c r="G44" s="82"/>
      <c r="H44" s="82"/>
      <c r="I44" s="206">
        <v>3</v>
      </c>
      <c r="J44" s="204">
        <v>8</v>
      </c>
      <c r="K44" s="82"/>
      <c r="L44" s="82"/>
      <c r="M44" s="82"/>
      <c r="N44" s="206">
        <v>0</v>
      </c>
      <c r="O44" s="209"/>
      <c r="P44" s="210"/>
      <c r="Q44" s="210"/>
      <c r="R44" s="210"/>
      <c r="S44" s="211"/>
      <c r="T44" s="204">
        <v>0</v>
      </c>
      <c r="U44" s="53"/>
      <c r="V44" s="53"/>
      <c r="W44" s="53"/>
      <c r="X44" s="206">
        <v>0</v>
      </c>
      <c r="Y44" s="217"/>
      <c r="Z44" s="218"/>
      <c r="AA44" s="217"/>
      <c r="AB44" s="218"/>
      <c r="AC44" s="217"/>
      <c r="AD44" s="218"/>
      <c r="AE44" s="217"/>
      <c r="AF44" s="218"/>
      <c r="AG44" s="199"/>
      <c r="AH44" s="200"/>
      <c r="AI44" s="203"/>
      <c r="AJ44" s="203"/>
    </row>
    <row r="45" spans="2:36" ht="12.75" customHeight="1">
      <c r="B45" s="208"/>
      <c r="C45" s="208"/>
      <c r="D45" s="208"/>
      <c r="E45" s="205"/>
      <c r="F45" s="87"/>
      <c r="G45" s="87"/>
      <c r="H45" s="87"/>
      <c r="I45" s="207"/>
      <c r="J45" s="205"/>
      <c r="K45" s="87"/>
      <c r="L45" s="87"/>
      <c r="M45" s="87"/>
      <c r="N45" s="207"/>
      <c r="O45" s="212"/>
      <c r="P45" s="213"/>
      <c r="Q45" s="213"/>
      <c r="R45" s="213"/>
      <c r="S45" s="214"/>
      <c r="T45" s="205"/>
      <c r="U45" s="86"/>
      <c r="V45" s="86"/>
      <c r="W45" s="86"/>
      <c r="X45" s="207"/>
      <c r="Y45" s="219"/>
      <c r="Z45" s="220"/>
      <c r="AA45" s="219"/>
      <c r="AB45" s="220"/>
      <c r="AC45" s="219"/>
      <c r="AD45" s="220"/>
      <c r="AE45" s="219"/>
      <c r="AF45" s="220"/>
      <c r="AG45" s="201"/>
      <c r="AH45" s="202"/>
      <c r="AI45" s="203"/>
      <c r="AJ45" s="203"/>
    </row>
    <row r="46" spans="2:36" ht="12.75" customHeight="1">
      <c r="B46" s="208" t="str">
        <f>T35</f>
        <v>山口</v>
      </c>
      <c r="C46" s="208"/>
      <c r="D46" s="208"/>
      <c r="E46" s="84"/>
      <c r="F46" s="82"/>
      <c r="G46" s="82"/>
      <c r="H46" s="82"/>
      <c r="I46" s="85"/>
      <c r="J46" s="84"/>
      <c r="K46" s="82"/>
      <c r="L46" s="82"/>
      <c r="M46" s="82"/>
      <c r="N46" s="85"/>
      <c r="O46" s="81"/>
      <c r="P46" s="82"/>
      <c r="Q46" s="82"/>
      <c r="R46" s="82"/>
      <c r="S46" s="83"/>
      <c r="T46" s="209"/>
      <c r="U46" s="210"/>
      <c r="V46" s="210"/>
      <c r="W46" s="210"/>
      <c r="X46" s="211"/>
      <c r="Y46" s="215">
        <v>5</v>
      </c>
      <c r="Z46" s="216"/>
      <c r="AA46" s="215">
        <v>2</v>
      </c>
      <c r="AB46" s="216"/>
      <c r="AC46" s="215">
        <v>0</v>
      </c>
      <c r="AD46" s="216"/>
      <c r="AE46" s="215">
        <v>2</v>
      </c>
      <c r="AF46" s="216"/>
      <c r="AG46" s="197"/>
      <c r="AH46" s="198"/>
      <c r="AI46" s="203">
        <v>2</v>
      </c>
      <c r="AJ46" s="203"/>
    </row>
    <row r="47" spans="2:36" ht="12.75" customHeight="1">
      <c r="B47" s="208"/>
      <c r="C47" s="208"/>
      <c r="D47" s="208"/>
      <c r="E47" s="204">
        <v>0</v>
      </c>
      <c r="F47" s="82"/>
      <c r="G47" s="82"/>
      <c r="H47" s="82"/>
      <c r="I47" s="206">
        <v>0</v>
      </c>
      <c r="J47" s="204">
        <v>2</v>
      </c>
      <c r="K47" s="82"/>
      <c r="L47" s="82"/>
      <c r="M47" s="82"/>
      <c r="N47" s="206">
        <v>0</v>
      </c>
      <c r="O47" s="204">
        <v>0</v>
      </c>
      <c r="P47" s="82"/>
      <c r="Q47" s="82"/>
      <c r="R47" s="82"/>
      <c r="S47" s="206">
        <v>0</v>
      </c>
      <c r="T47" s="209"/>
      <c r="U47" s="210"/>
      <c r="V47" s="210"/>
      <c r="W47" s="210"/>
      <c r="X47" s="211"/>
      <c r="Y47" s="217"/>
      <c r="Z47" s="218"/>
      <c r="AA47" s="217"/>
      <c r="AB47" s="218"/>
      <c r="AC47" s="217"/>
      <c r="AD47" s="218"/>
      <c r="AE47" s="217"/>
      <c r="AF47" s="218"/>
      <c r="AG47" s="199"/>
      <c r="AH47" s="200"/>
      <c r="AI47" s="203"/>
      <c r="AJ47" s="203"/>
    </row>
    <row r="48" spans="2:36" ht="12.75" customHeight="1">
      <c r="B48" s="208"/>
      <c r="C48" s="208"/>
      <c r="D48" s="208"/>
      <c r="E48" s="205"/>
      <c r="F48" s="87"/>
      <c r="G48" s="87"/>
      <c r="H48" s="87"/>
      <c r="I48" s="207"/>
      <c r="J48" s="205"/>
      <c r="K48" s="87"/>
      <c r="L48" s="87"/>
      <c r="M48" s="87"/>
      <c r="N48" s="207"/>
      <c r="O48" s="205"/>
      <c r="P48" s="87"/>
      <c r="Q48" s="87"/>
      <c r="R48" s="87"/>
      <c r="S48" s="207"/>
      <c r="T48" s="212"/>
      <c r="U48" s="213"/>
      <c r="V48" s="213"/>
      <c r="W48" s="213"/>
      <c r="X48" s="214"/>
      <c r="Y48" s="219"/>
      <c r="Z48" s="220"/>
      <c r="AA48" s="219"/>
      <c r="AB48" s="220"/>
      <c r="AC48" s="219"/>
      <c r="AD48" s="220"/>
      <c r="AE48" s="219"/>
      <c r="AF48" s="220"/>
      <c r="AG48" s="201"/>
      <c r="AH48" s="202"/>
      <c r="AI48" s="203"/>
      <c r="AJ48" s="203"/>
    </row>
    <row r="49" ht="9.75" customHeight="1"/>
    <row r="50" spans="2:36" s="20" customFormat="1" ht="12.75" customHeight="1">
      <c r="B50" s="227" t="s">
        <v>24</v>
      </c>
      <c r="C50" s="227"/>
      <c r="D50" s="227"/>
      <c r="E50" s="228" t="str">
        <f>+'組み合わせ及び試合時間 (１日目)'!S8</f>
        <v>北部</v>
      </c>
      <c r="F50" s="221"/>
      <c r="G50" s="221"/>
      <c r="H50" s="221"/>
      <c r="I50" s="221"/>
      <c r="J50" s="228" t="str">
        <f>+'組み合わせ及び試合時間 (１日目)'!AA8</f>
        <v>和田・如水</v>
      </c>
      <c r="K50" s="221"/>
      <c r="L50" s="221"/>
      <c r="M50" s="221"/>
      <c r="N50" s="221"/>
      <c r="O50" s="228" t="str">
        <f>+'組み合わせ及び試合時間 (１日目)'!AI8</f>
        <v>四日市北</v>
      </c>
      <c r="P50" s="221"/>
      <c r="Q50" s="221"/>
      <c r="R50" s="221"/>
      <c r="S50" s="221"/>
      <c r="T50" s="228" t="str">
        <f>+'組み合わせ及び試合時間 (１日目)'!AQ8</f>
        <v>三佐</v>
      </c>
      <c r="U50" s="221"/>
      <c r="V50" s="221"/>
      <c r="W50" s="221"/>
      <c r="X50" s="229"/>
      <c r="Y50" s="221" t="s">
        <v>5</v>
      </c>
      <c r="Z50" s="221"/>
      <c r="AA50" s="221" t="s">
        <v>6</v>
      </c>
      <c r="AB50" s="221"/>
      <c r="AC50" s="221" t="s">
        <v>7</v>
      </c>
      <c r="AD50" s="221"/>
      <c r="AE50" s="221" t="s">
        <v>8</v>
      </c>
      <c r="AF50" s="221"/>
      <c r="AG50" s="259"/>
      <c r="AH50" s="260"/>
      <c r="AI50" s="226" t="s">
        <v>0</v>
      </c>
      <c r="AJ50" s="226"/>
    </row>
    <row r="51" spans="2:36" s="20" customFormat="1" ht="12.75" customHeight="1">
      <c r="B51" s="227"/>
      <c r="C51" s="227"/>
      <c r="D51" s="227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9"/>
      <c r="Y51" s="221"/>
      <c r="Z51" s="221"/>
      <c r="AA51" s="221"/>
      <c r="AB51" s="221"/>
      <c r="AC51" s="221"/>
      <c r="AD51" s="221"/>
      <c r="AE51" s="221"/>
      <c r="AF51" s="221"/>
      <c r="AG51" s="261"/>
      <c r="AH51" s="262"/>
      <c r="AI51" s="226"/>
      <c r="AJ51" s="226"/>
    </row>
    <row r="52" spans="2:36" ht="12.75" customHeight="1">
      <c r="B52" s="208" t="str">
        <f>E50</f>
        <v>北部</v>
      </c>
      <c r="C52" s="208"/>
      <c r="D52" s="208"/>
      <c r="E52" s="209"/>
      <c r="F52" s="210"/>
      <c r="G52" s="210"/>
      <c r="H52" s="210"/>
      <c r="I52" s="211"/>
      <c r="J52" s="81"/>
      <c r="K52" s="82"/>
      <c r="L52" s="82"/>
      <c r="M52" s="82"/>
      <c r="N52" s="83"/>
      <c r="O52" s="81"/>
      <c r="P52" s="82"/>
      <c r="Q52" s="82"/>
      <c r="R52" s="82"/>
      <c r="S52" s="83"/>
      <c r="T52" s="81"/>
      <c r="U52" s="82"/>
      <c r="V52" s="82"/>
      <c r="W52" s="82"/>
      <c r="X52" s="83"/>
      <c r="Y52" s="215">
        <v>5</v>
      </c>
      <c r="Z52" s="216"/>
      <c r="AA52" s="215">
        <v>3</v>
      </c>
      <c r="AB52" s="216"/>
      <c r="AC52" s="215">
        <v>1</v>
      </c>
      <c r="AD52" s="216"/>
      <c r="AE52" s="215">
        <v>2</v>
      </c>
      <c r="AF52" s="216"/>
      <c r="AG52" s="197"/>
      <c r="AH52" s="198"/>
      <c r="AI52" s="203">
        <v>1</v>
      </c>
      <c r="AJ52" s="203"/>
    </row>
    <row r="53" spans="2:36" ht="12.75" customHeight="1">
      <c r="B53" s="208"/>
      <c r="C53" s="208"/>
      <c r="D53" s="208"/>
      <c r="E53" s="209"/>
      <c r="F53" s="210"/>
      <c r="G53" s="210"/>
      <c r="H53" s="210"/>
      <c r="I53" s="211"/>
      <c r="J53" s="255">
        <v>2</v>
      </c>
      <c r="K53" s="53"/>
      <c r="L53" s="53"/>
      <c r="M53" s="53"/>
      <c r="N53" s="257">
        <v>0</v>
      </c>
      <c r="O53" s="255">
        <v>0</v>
      </c>
      <c r="P53" s="53"/>
      <c r="Q53" s="53"/>
      <c r="R53" s="53"/>
      <c r="S53" s="257">
        <v>0</v>
      </c>
      <c r="T53" s="255">
        <v>1</v>
      </c>
      <c r="U53" s="53"/>
      <c r="V53" s="53"/>
      <c r="W53" s="53"/>
      <c r="X53" s="206">
        <v>1</v>
      </c>
      <c r="Y53" s="217"/>
      <c r="Z53" s="218"/>
      <c r="AA53" s="217"/>
      <c r="AB53" s="218"/>
      <c r="AC53" s="217"/>
      <c r="AD53" s="218"/>
      <c r="AE53" s="217"/>
      <c r="AF53" s="218"/>
      <c r="AG53" s="199"/>
      <c r="AH53" s="200"/>
      <c r="AI53" s="203"/>
      <c r="AJ53" s="203"/>
    </row>
    <row r="54" spans="2:36" ht="12.75" customHeight="1">
      <c r="B54" s="208"/>
      <c r="C54" s="208"/>
      <c r="D54" s="208"/>
      <c r="E54" s="212"/>
      <c r="F54" s="213"/>
      <c r="G54" s="213"/>
      <c r="H54" s="213"/>
      <c r="I54" s="214"/>
      <c r="J54" s="256"/>
      <c r="K54" s="86"/>
      <c r="L54" s="86"/>
      <c r="M54" s="86"/>
      <c r="N54" s="258"/>
      <c r="O54" s="256"/>
      <c r="P54" s="86"/>
      <c r="Q54" s="86"/>
      <c r="R54" s="86"/>
      <c r="S54" s="258"/>
      <c r="T54" s="256"/>
      <c r="U54" s="86"/>
      <c r="V54" s="86"/>
      <c r="W54" s="86"/>
      <c r="X54" s="207"/>
      <c r="Y54" s="219"/>
      <c r="Z54" s="220"/>
      <c r="AA54" s="219"/>
      <c r="AB54" s="220"/>
      <c r="AC54" s="219"/>
      <c r="AD54" s="220"/>
      <c r="AE54" s="219"/>
      <c r="AF54" s="220"/>
      <c r="AG54" s="201"/>
      <c r="AH54" s="202"/>
      <c r="AI54" s="203"/>
      <c r="AJ54" s="203"/>
    </row>
    <row r="55" spans="2:36" ht="12.75" customHeight="1">
      <c r="B55" s="208" t="str">
        <f>J50</f>
        <v>和田・如水</v>
      </c>
      <c r="C55" s="208"/>
      <c r="D55" s="208"/>
      <c r="E55" s="81"/>
      <c r="F55" s="82"/>
      <c r="G55" s="82"/>
      <c r="H55" s="82"/>
      <c r="I55" s="83"/>
      <c r="J55" s="209"/>
      <c r="K55" s="210"/>
      <c r="L55" s="210"/>
      <c r="M55" s="210"/>
      <c r="N55" s="211"/>
      <c r="O55" s="84"/>
      <c r="P55" s="82"/>
      <c r="Q55" s="82"/>
      <c r="R55" s="82"/>
      <c r="S55" s="85"/>
      <c r="T55" s="84"/>
      <c r="U55" s="82"/>
      <c r="V55" s="82"/>
      <c r="W55" s="82"/>
      <c r="X55" s="85"/>
      <c r="Y55" s="215">
        <v>3</v>
      </c>
      <c r="Z55" s="216"/>
      <c r="AA55" s="215">
        <v>3</v>
      </c>
      <c r="AB55" s="216"/>
      <c r="AC55" s="215">
        <v>5</v>
      </c>
      <c r="AD55" s="216"/>
      <c r="AE55" s="215">
        <v>-2</v>
      </c>
      <c r="AF55" s="216"/>
      <c r="AG55" s="197"/>
      <c r="AH55" s="198"/>
      <c r="AI55" s="203">
        <v>4</v>
      </c>
      <c r="AJ55" s="203"/>
    </row>
    <row r="56" spans="2:36" ht="12.75" customHeight="1">
      <c r="B56" s="208"/>
      <c r="C56" s="208"/>
      <c r="D56" s="208"/>
      <c r="E56" s="204">
        <v>0</v>
      </c>
      <c r="F56" s="82"/>
      <c r="G56" s="82"/>
      <c r="H56" s="82"/>
      <c r="I56" s="206">
        <v>2</v>
      </c>
      <c r="J56" s="209"/>
      <c r="K56" s="210"/>
      <c r="L56" s="210"/>
      <c r="M56" s="210"/>
      <c r="N56" s="211"/>
      <c r="O56" s="255">
        <v>3</v>
      </c>
      <c r="P56" s="53"/>
      <c r="Q56" s="53"/>
      <c r="R56" s="53"/>
      <c r="S56" s="257">
        <v>0</v>
      </c>
      <c r="T56" s="255">
        <v>0</v>
      </c>
      <c r="U56" s="53"/>
      <c r="V56" s="53"/>
      <c r="W56" s="53"/>
      <c r="X56" s="206">
        <v>3</v>
      </c>
      <c r="Y56" s="217"/>
      <c r="Z56" s="218"/>
      <c r="AA56" s="217"/>
      <c r="AB56" s="218"/>
      <c r="AC56" s="217"/>
      <c r="AD56" s="218"/>
      <c r="AE56" s="217"/>
      <c r="AF56" s="218"/>
      <c r="AG56" s="199"/>
      <c r="AH56" s="200"/>
      <c r="AI56" s="203"/>
      <c r="AJ56" s="203"/>
    </row>
    <row r="57" spans="2:36" ht="12.75" customHeight="1">
      <c r="B57" s="208"/>
      <c r="C57" s="208"/>
      <c r="D57" s="208"/>
      <c r="E57" s="205"/>
      <c r="F57" s="87"/>
      <c r="G57" s="87"/>
      <c r="H57" s="87"/>
      <c r="I57" s="207"/>
      <c r="J57" s="212"/>
      <c r="K57" s="213"/>
      <c r="L57" s="213"/>
      <c r="M57" s="213"/>
      <c r="N57" s="214"/>
      <c r="O57" s="256"/>
      <c r="P57" s="86"/>
      <c r="Q57" s="86"/>
      <c r="R57" s="86"/>
      <c r="S57" s="258"/>
      <c r="T57" s="256"/>
      <c r="U57" s="86"/>
      <c r="V57" s="86"/>
      <c r="W57" s="86"/>
      <c r="X57" s="207"/>
      <c r="Y57" s="219"/>
      <c r="Z57" s="220"/>
      <c r="AA57" s="219"/>
      <c r="AB57" s="220"/>
      <c r="AC57" s="219"/>
      <c r="AD57" s="220"/>
      <c r="AE57" s="219"/>
      <c r="AF57" s="220"/>
      <c r="AG57" s="201"/>
      <c r="AH57" s="202"/>
      <c r="AI57" s="203"/>
      <c r="AJ57" s="203"/>
    </row>
    <row r="58" spans="2:36" ht="12.75" customHeight="1">
      <c r="B58" s="208" t="str">
        <f>O50</f>
        <v>四日市北</v>
      </c>
      <c r="C58" s="208"/>
      <c r="D58" s="208"/>
      <c r="E58" s="84"/>
      <c r="F58" s="82"/>
      <c r="G58" s="82"/>
      <c r="H58" s="82"/>
      <c r="I58" s="85"/>
      <c r="J58" s="81"/>
      <c r="K58" s="82"/>
      <c r="L58" s="82"/>
      <c r="M58" s="82"/>
      <c r="N58" s="83"/>
      <c r="O58" s="209"/>
      <c r="P58" s="210"/>
      <c r="Q58" s="210"/>
      <c r="R58" s="210"/>
      <c r="S58" s="211"/>
      <c r="T58" s="84"/>
      <c r="U58" s="82"/>
      <c r="V58" s="82"/>
      <c r="W58" s="82"/>
      <c r="X58" s="85"/>
      <c r="Y58" s="215">
        <v>4</v>
      </c>
      <c r="Z58" s="216"/>
      <c r="AA58" s="215">
        <v>1</v>
      </c>
      <c r="AB58" s="216"/>
      <c r="AC58" s="215">
        <v>3</v>
      </c>
      <c r="AD58" s="216"/>
      <c r="AE58" s="215">
        <v>-2</v>
      </c>
      <c r="AF58" s="216"/>
      <c r="AG58" s="197"/>
      <c r="AH58" s="198"/>
      <c r="AI58" s="203">
        <v>3</v>
      </c>
      <c r="AJ58" s="203"/>
    </row>
    <row r="59" spans="2:36" ht="12.75" customHeight="1">
      <c r="B59" s="208"/>
      <c r="C59" s="208"/>
      <c r="D59" s="208"/>
      <c r="E59" s="204">
        <v>0</v>
      </c>
      <c r="F59" s="82"/>
      <c r="G59" s="82"/>
      <c r="H59" s="82"/>
      <c r="I59" s="206">
        <v>0</v>
      </c>
      <c r="J59" s="204">
        <v>0</v>
      </c>
      <c r="K59" s="82"/>
      <c r="L59" s="82"/>
      <c r="M59" s="82"/>
      <c r="N59" s="206">
        <v>3</v>
      </c>
      <c r="O59" s="209"/>
      <c r="P59" s="210"/>
      <c r="Q59" s="210"/>
      <c r="R59" s="210"/>
      <c r="S59" s="211"/>
      <c r="T59" s="255">
        <v>1</v>
      </c>
      <c r="U59" s="53"/>
      <c r="V59" s="53"/>
      <c r="W59" s="53"/>
      <c r="X59" s="206">
        <v>0</v>
      </c>
      <c r="Y59" s="217"/>
      <c r="Z59" s="218"/>
      <c r="AA59" s="217"/>
      <c r="AB59" s="218"/>
      <c r="AC59" s="217"/>
      <c r="AD59" s="218"/>
      <c r="AE59" s="217"/>
      <c r="AF59" s="218"/>
      <c r="AG59" s="199"/>
      <c r="AH59" s="200"/>
      <c r="AI59" s="203"/>
      <c r="AJ59" s="203"/>
    </row>
    <row r="60" spans="2:36" ht="12.75" customHeight="1">
      <c r="B60" s="208"/>
      <c r="C60" s="208"/>
      <c r="D60" s="208"/>
      <c r="E60" s="205"/>
      <c r="F60" s="87"/>
      <c r="G60" s="87"/>
      <c r="H60" s="87"/>
      <c r="I60" s="207"/>
      <c r="J60" s="205"/>
      <c r="K60" s="87"/>
      <c r="L60" s="87"/>
      <c r="M60" s="87"/>
      <c r="N60" s="207"/>
      <c r="O60" s="212"/>
      <c r="P60" s="213"/>
      <c r="Q60" s="213"/>
      <c r="R60" s="213"/>
      <c r="S60" s="214"/>
      <c r="T60" s="256"/>
      <c r="U60" s="86"/>
      <c r="V60" s="86"/>
      <c r="W60" s="86"/>
      <c r="X60" s="207"/>
      <c r="Y60" s="219"/>
      <c r="Z60" s="220"/>
      <c r="AA60" s="219"/>
      <c r="AB60" s="220"/>
      <c r="AC60" s="219"/>
      <c r="AD60" s="220"/>
      <c r="AE60" s="219"/>
      <c r="AF60" s="220"/>
      <c r="AG60" s="201"/>
      <c r="AH60" s="202"/>
      <c r="AI60" s="203"/>
      <c r="AJ60" s="203"/>
    </row>
    <row r="61" spans="2:36" ht="12.75" customHeight="1">
      <c r="B61" s="208" t="str">
        <f>T50</f>
        <v>三佐</v>
      </c>
      <c r="C61" s="208"/>
      <c r="D61" s="208"/>
      <c r="E61" s="84"/>
      <c r="F61" s="82"/>
      <c r="G61" s="82"/>
      <c r="H61" s="82"/>
      <c r="I61" s="85"/>
      <c r="J61" s="84"/>
      <c r="K61" s="82"/>
      <c r="L61" s="82"/>
      <c r="M61" s="82"/>
      <c r="N61" s="85"/>
      <c r="O61" s="81"/>
      <c r="P61" s="82"/>
      <c r="Q61" s="82"/>
      <c r="R61" s="82"/>
      <c r="S61" s="83"/>
      <c r="T61" s="209"/>
      <c r="U61" s="210"/>
      <c r="V61" s="210"/>
      <c r="W61" s="210"/>
      <c r="X61" s="211"/>
      <c r="Y61" s="215">
        <v>4</v>
      </c>
      <c r="Z61" s="216"/>
      <c r="AA61" s="215">
        <v>4</v>
      </c>
      <c r="AB61" s="216"/>
      <c r="AC61" s="215">
        <v>2</v>
      </c>
      <c r="AD61" s="216"/>
      <c r="AE61" s="215">
        <v>2</v>
      </c>
      <c r="AF61" s="216"/>
      <c r="AG61" s="197"/>
      <c r="AH61" s="198"/>
      <c r="AI61" s="203">
        <v>2</v>
      </c>
      <c r="AJ61" s="203"/>
    </row>
    <row r="62" spans="2:36" ht="12.75" customHeight="1">
      <c r="B62" s="208"/>
      <c r="C62" s="208"/>
      <c r="D62" s="208"/>
      <c r="E62" s="204">
        <v>1</v>
      </c>
      <c r="F62" s="82"/>
      <c r="G62" s="82"/>
      <c r="H62" s="82"/>
      <c r="I62" s="206">
        <v>1</v>
      </c>
      <c r="J62" s="204">
        <v>3</v>
      </c>
      <c r="K62" s="82"/>
      <c r="L62" s="82"/>
      <c r="M62" s="82"/>
      <c r="N62" s="206">
        <v>0</v>
      </c>
      <c r="O62" s="204">
        <v>0</v>
      </c>
      <c r="P62" s="82"/>
      <c r="Q62" s="82"/>
      <c r="R62" s="82"/>
      <c r="S62" s="206">
        <v>1</v>
      </c>
      <c r="T62" s="209"/>
      <c r="U62" s="210"/>
      <c r="V62" s="210"/>
      <c r="W62" s="210"/>
      <c r="X62" s="211"/>
      <c r="Y62" s="217"/>
      <c r="Z62" s="218"/>
      <c r="AA62" s="217"/>
      <c r="AB62" s="218"/>
      <c r="AC62" s="217"/>
      <c r="AD62" s="218"/>
      <c r="AE62" s="217"/>
      <c r="AF62" s="218"/>
      <c r="AG62" s="199"/>
      <c r="AH62" s="200"/>
      <c r="AI62" s="203"/>
      <c r="AJ62" s="203"/>
    </row>
    <row r="63" spans="2:36" ht="12.75" customHeight="1">
      <c r="B63" s="208"/>
      <c r="C63" s="208"/>
      <c r="D63" s="208"/>
      <c r="E63" s="205"/>
      <c r="F63" s="87"/>
      <c r="G63" s="87"/>
      <c r="H63" s="87"/>
      <c r="I63" s="207"/>
      <c r="J63" s="205"/>
      <c r="K63" s="87"/>
      <c r="L63" s="87"/>
      <c r="M63" s="87"/>
      <c r="N63" s="207"/>
      <c r="O63" s="205"/>
      <c r="P63" s="87"/>
      <c r="Q63" s="87"/>
      <c r="R63" s="87"/>
      <c r="S63" s="207"/>
      <c r="T63" s="212"/>
      <c r="U63" s="213"/>
      <c r="V63" s="213"/>
      <c r="W63" s="213"/>
      <c r="X63" s="214"/>
      <c r="Y63" s="219"/>
      <c r="Z63" s="220"/>
      <c r="AA63" s="219"/>
      <c r="AB63" s="220"/>
      <c r="AC63" s="219"/>
      <c r="AD63" s="220"/>
      <c r="AE63" s="219"/>
      <c r="AF63" s="220"/>
      <c r="AG63" s="201"/>
      <c r="AH63" s="202"/>
      <c r="AI63" s="203"/>
      <c r="AJ63" s="203"/>
    </row>
    <row r="64" spans="33:34" ht="9.75" customHeight="1">
      <c r="AG64" s="23"/>
      <c r="AH64" s="23"/>
    </row>
    <row r="65" spans="2:36" s="20" customFormat="1" ht="12.75" customHeight="1">
      <c r="B65" s="227" t="s">
        <v>25</v>
      </c>
      <c r="C65" s="227"/>
      <c r="D65" s="227"/>
      <c r="E65" s="228" t="str">
        <f>+'組み合わせ及び試合時間 (１日目)'!S9</f>
        <v>沖代</v>
      </c>
      <c r="F65" s="221"/>
      <c r="G65" s="221"/>
      <c r="H65" s="221"/>
      <c r="I65" s="221"/>
      <c r="J65" s="228" t="str">
        <f>+'組み合わせ及び試合時間 (１日目)'!AA9</f>
        <v>光貞</v>
      </c>
      <c r="K65" s="221"/>
      <c r="L65" s="221"/>
      <c r="M65" s="221"/>
      <c r="N65" s="221"/>
      <c r="O65" s="228" t="str">
        <f>+'組み合わせ及び試合時間 (１日目)'!AI9</f>
        <v>明野西</v>
      </c>
      <c r="P65" s="221"/>
      <c r="Q65" s="221"/>
      <c r="R65" s="221"/>
      <c r="S65" s="221"/>
      <c r="T65" s="228" t="str">
        <f>+'組み合わせ及び試合時間 (１日目)'!AQ9</f>
        <v>ＦＯＲＺＡ</v>
      </c>
      <c r="U65" s="221"/>
      <c r="V65" s="221"/>
      <c r="W65" s="221"/>
      <c r="X65" s="229"/>
      <c r="Y65" s="221" t="s">
        <v>5</v>
      </c>
      <c r="Z65" s="221"/>
      <c r="AA65" s="221" t="s">
        <v>6</v>
      </c>
      <c r="AB65" s="221"/>
      <c r="AC65" s="221" t="s">
        <v>7</v>
      </c>
      <c r="AD65" s="221"/>
      <c r="AE65" s="221" t="s">
        <v>8</v>
      </c>
      <c r="AF65" s="221"/>
      <c r="AG65" s="222"/>
      <c r="AH65" s="223"/>
      <c r="AI65" s="226" t="s">
        <v>0</v>
      </c>
      <c r="AJ65" s="226"/>
    </row>
    <row r="66" spans="2:36" s="20" customFormat="1" ht="12.75" customHeight="1">
      <c r="B66" s="227"/>
      <c r="C66" s="227"/>
      <c r="D66" s="227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9"/>
      <c r="Y66" s="221"/>
      <c r="Z66" s="221"/>
      <c r="AA66" s="221"/>
      <c r="AB66" s="221"/>
      <c r="AC66" s="221"/>
      <c r="AD66" s="221"/>
      <c r="AE66" s="221"/>
      <c r="AF66" s="221"/>
      <c r="AG66" s="224"/>
      <c r="AH66" s="225"/>
      <c r="AI66" s="226"/>
      <c r="AJ66" s="226"/>
    </row>
    <row r="67" spans="2:36" ht="12.75" customHeight="1">
      <c r="B67" s="208" t="str">
        <f>E65</f>
        <v>沖代</v>
      </c>
      <c r="C67" s="208"/>
      <c r="D67" s="208"/>
      <c r="E67" s="209"/>
      <c r="F67" s="210"/>
      <c r="G67" s="210"/>
      <c r="H67" s="210"/>
      <c r="I67" s="211"/>
      <c r="J67" s="81"/>
      <c r="K67" s="82"/>
      <c r="L67" s="82"/>
      <c r="M67" s="82"/>
      <c r="N67" s="83"/>
      <c r="O67" s="81"/>
      <c r="P67" s="82"/>
      <c r="Q67" s="82"/>
      <c r="R67" s="82"/>
      <c r="S67" s="83"/>
      <c r="T67" s="81"/>
      <c r="U67" s="82"/>
      <c r="V67" s="82"/>
      <c r="W67" s="82"/>
      <c r="X67" s="83"/>
      <c r="Y67" s="215">
        <v>7</v>
      </c>
      <c r="Z67" s="216"/>
      <c r="AA67" s="215">
        <v>6</v>
      </c>
      <c r="AB67" s="216"/>
      <c r="AC67" s="215">
        <v>0</v>
      </c>
      <c r="AD67" s="216"/>
      <c r="AE67" s="215">
        <v>6</v>
      </c>
      <c r="AF67" s="216"/>
      <c r="AG67" s="197"/>
      <c r="AH67" s="198"/>
      <c r="AI67" s="203">
        <v>2</v>
      </c>
      <c r="AJ67" s="203"/>
    </row>
    <row r="68" spans="2:36" ht="12.75" customHeight="1">
      <c r="B68" s="208"/>
      <c r="C68" s="208"/>
      <c r="D68" s="208"/>
      <c r="E68" s="209"/>
      <c r="F68" s="210"/>
      <c r="G68" s="210"/>
      <c r="H68" s="210"/>
      <c r="I68" s="211"/>
      <c r="J68" s="204">
        <v>3</v>
      </c>
      <c r="K68" s="53"/>
      <c r="L68" s="53"/>
      <c r="M68" s="53"/>
      <c r="N68" s="206">
        <v>0</v>
      </c>
      <c r="O68" s="204">
        <v>0</v>
      </c>
      <c r="P68" s="53"/>
      <c r="Q68" s="53"/>
      <c r="R68" s="53"/>
      <c r="S68" s="206">
        <v>0</v>
      </c>
      <c r="T68" s="204">
        <v>3</v>
      </c>
      <c r="U68" s="53"/>
      <c r="V68" s="53"/>
      <c r="W68" s="53"/>
      <c r="X68" s="206">
        <v>0</v>
      </c>
      <c r="Y68" s="217"/>
      <c r="Z68" s="218"/>
      <c r="AA68" s="217"/>
      <c r="AB68" s="218"/>
      <c r="AC68" s="217"/>
      <c r="AD68" s="218"/>
      <c r="AE68" s="217"/>
      <c r="AF68" s="218"/>
      <c r="AG68" s="199"/>
      <c r="AH68" s="200"/>
      <c r="AI68" s="203"/>
      <c r="AJ68" s="203"/>
    </row>
    <row r="69" spans="2:36" ht="12.75" customHeight="1">
      <c r="B69" s="208"/>
      <c r="C69" s="208"/>
      <c r="D69" s="208"/>
      <c r="E69" s="212"/>
      <c r="F69" s="213"/>
      <c r="G69" s="213"/>
      <c r="H69" s="213"/>
      <c r="I69" s="214"/>
      <c r="J69" s="205"/>
      <c r="K69" s="86"/>
      <c r="L69" s="86"/>
      <c r="M69" s="86"/>
      <c r="N69" s="207"/>
      <c r="O69" s="205"/>
      <c r="P69" s="86"/>
      <c r="Q69" s="86"/>
      <c r="R69" s="86"/>
      <c r="S69" s="207"/>
      <c r="T69" s="205"/>
      <c r="U69" s="86"/>
      <c r="V69" s="86"/>
      <c r="W69" s="86"/>
      <c r="X69" s="207"/>
      <c r="Y69" s="219"/>
      <c r="Z69" s="220"/>
      <c r="AA69" s="219"/>
      <c r="AB69" s="220"/>
      <c r="AC69" s="219"/>
      <c r="AD69" s="220"/>
      <c r="AE69" s="219"/>
      <c r="AF69" s="220"/>
      <c r="AG69" s="201"/>
      <c r="AH69" s="202"/>
      <c r="AI69" s="203"/>
      <c r="AJ69" s="203"/>
    </row>
    <row r="70" spans="2:36" ht="12.75" customHeight="1">
      <c r="B70" s="232" t="str">
        <f>J65</f>
        <v>光貞</v>
      </c>
      <c r="C70" s="233"/>
      <c r="D70" s="234"/>
      <c r="E70" s="81"/>
      <c r="F70" s="82"/>
      <c r="G70" s="82"/>
      <c r="H70" s="82"/>
      <c r="I70" s="83"/>
      <c r="J70" s="241"/>
      <c r="K70" s="242"/>
      <c r="L70" s="242"/>
      <c r="M70" s="242"/>
      <c r="N70" s="243"/>
      <c r="O70" s="84"/>
      <c r="P70" s="82"/>
      <c r="Q70" s="82"/>
      <c r="R70" s="82"/>
      <c r="S70" s="85"/>
      <c r="T70" s="84"/>
      <c r="U70" s="82"/>
      <c r="V70" s="82"/>
      <c r="W70" s="82"/>
      <c r="X70" s="85"/>
      <c r="Y70" s="215">
        <v>3</v>
      </c>
      <c r="Z70" s="250"/>
      <c r="AA70" s="215">
        <v>3</v>
      </c>
      <c r="AB70" s="250"/>
      <c r="AC70" s="215">
        <v>8</v>
      </c>
      <c r="AD70" s="250"/>
      <c r="AE70" s="215">
        <v>-5</v>
      </c>
      <c r="AF70" s="250"/>
      <c r="AG70" s="197"/>
      <c r="AH70" s="198"/>
      <c r="AI70" s="203">
        <v>3</v>
      </c>
      <c r="AJ70" s="203"/>
    </row>
    <row r="71" spans="2:36" ht="12.75" customHeight="1">
      <c r="B71" s="235"/>
      <c r="C71" s="236"/>
      <c r="D71" s="237"/>
      <c r="E71" s="204">
        <v>0</v>
      </c>
      <c r="F71" s="82"/>
      <c r="G71" s="82"/>
      <c r="H71" s="82"/>
      <c r="I71" s="206">
        <v>3</v>
      </c>
      <c r="J71" s="244"/>
      <c r="K71" s="245"/>
      <c r="L71" s="245"/>
      <c r="M71" s="245"/>
      <c r="N71" s="246"/>
      <c r="O71" s="204">
        <v>1</v>
      </c>
      <c r="P71" s="53"/>
      <c r="Q71" s="53"/>
      <c r="R71" s="53"/>
      <c r="S71" s="206">
        <v>4</v>
      </c>
      <c r="T71" s="204">
        <v>2</v>
      </c>
      <c r="U71" s="53"/>
      <c r="V71" s="53"/>
      <c r="W71" s="53"/>
      <c r="X71" s="206">
        <v>1</v>
      </c>
      <c r="Y71" s="251"/>
      <c r="Z71" s="252"/>
      <c r="AA71" s="251"/>
      <c r="AB71" s="252"/>
      <c r="AC71" s="251"/>
      <c r="AD71" s="252"/>
      <c r="AE71" s="251"/>
      <c r="AF71" s="252"/>
      <c r="AG71" s="199"/>
      <c r="AH71" s="200"/>
      <c r="AI71" s="203"/>
      <c r="AJ71" s="203"/>
    </row>
    <row r="72" spans="2:36" ht="12.75" customHeight="1">
      <c r="B72" s="238"/>
      <c r="C72" s="239"/>
      <c r="D72" s="240"/>
      <c r="E72" s="230"/>
      <c r="F72" s="87"/>
      <c r="G72" s="87"/>
      <c r="H72" s="87"/>
      <c r="I72" s="231"/>
      <c r="J72" s="247"/>
      <c r="K72" s="248"/>
      <c r="L72" s="248"/>
      <c r="M72" s="248"/>
      <c r="N72" s="249"/>
      <c r="O72" s="230"/>
      <c r="P72" s="86"/>
      <c r="Q72" s="86"/>
      <c r="R72" s="86"/>
      <c r="S72" s="231"/>
      <c r="T72" s="230"/>
      <c r="U72" s="86"/>
      <c r="V72" s="86"/>
      <c r="W72" s="86"/>
      <c r="X72" s="231"/>
      <c r="Y72" s="253"/>
      <c r="Z72" s="254"/>
      <c r="AA72" s="253"/>
      <c r="AB72" s="254"/>
      <c r="AC72" s="253"/>
      <c r="AD72" s="254"/>
      <c r="AE72" s="253"/>
      <c r="AF72" s="254"/>
      <c r="AG72" s="201"/>
      <c r="AH72" s="202"/>
      <c r="AI72" s="203"/>
      <c r="AJ72" s="203"/>
    </row>
    <row r="73" spans="2:36" ht="12.75" customHeight="1">
      <c r="B73" s="208" t="str">
        <f>O65</f>
        <v>明野西</v>
      </c>
      <c r="C73" s="208"/>
      <c r="D73" s="208"/>
      <c r="E73" s="84"/>
      <c r="F73" s="82"/>
      <c r="G73" s="82"/>
      <c r="H73" s="82"/>
      <c r="I73" s="85"/>
      <c r="J73" s="81"/>
      <c r="K73" s="82"/>
      <c r="L73" s="82"/>
      <c r="M73" s="82"/>
      <c r="N73" s="83"/>
      <c r="O73" s="209"/>
      <c r="P73" s="210"/>
      <c r="Q73" s="210"/>
      <c r="R73" s="210"/>
      <c r="S73" s="211"/>
      <c r="T73" s="81"/>
      <c r="U73" s="82"/>
      <c r="V73" s="82"/>
      <c r="W73" s="82"/>
      <c r="X73" s="85"/>
      <c r="Y73" s="215">
        <v>7</v>
      </c>
      <c r="Z73" s="216"/>
      <c r="AA73" s="215">
        <v>12</v>
      </c>
      <c r="AB73" s="216"/>
      <c r="AC73" s="215">
        <v>1</v>
      </c>
      <c r="AD73" s="216"/>
      <c r="AE73" s="215">
        <v>11</v>
      </c>
      <c r="AF73" s="216"/>
      <c r="AG73" s="197"/>
      <c r="AH73" s="198"/>
      <c r="AI73" s="203">
        <v>1</v>
      </c>
      <c r="AJ73" s="203"/>
    </row>
    <row r="74" spans="2:36" ht="12.75" customHeight="1">
      <c r="B74" s="208"/>
      <c r="C74" s="208"/>
      <c r="D74" s="208"/>
      <c r="E74" s="204">
        <v>0</v>
      </c>
      <c r="F74" s="82"/>
      <c r="G74" s="82"/>
      <c r="H74" s="82"/>
      <c r="I74" s="206">
        <v>0</v>
      </c>
      <c r="J74" s="204">
        <v>4</v>
      </c>
      <c r="K74" s="82"/>
      <c r="L74" s="82"/>
      <c r="M74" s="82"/>
      <c r="N74" s="206">
        <v>1</v>
      </c>
      <c r="O74" s="209"/>
      <c r="P74" s="210"/>
      <c r="Q74" s="210"/>
      <c r="R74" s="210"/>
      <c r="S74" s="211"/>
      <c r="T74" s="204">
        <v>8</v>
      </c>
      <c r="U74" s="53"/>
      <c r="V74" s="53"/>
      <c r="W74" s="53"/>
      <c r="X74" s="206">
        <v>0</v>
      </c>
      <c r="Y74" s="217"/>
      <c r="Z74" s="218"/>
      <c r="AA74" s="217"/>
      <c r="AB74" s="218"/>
      <c r="AC74" s="217"/>
      <c r="AD74" s="218"/>
      <c r="AE74" s="217"/>
      <c r="AF74" s="218"/>
      <c r="AG74" s="199"/>
      <c r="AH74" s="200"/>
      <c r="AI74" s="203"/>
      <c r="AJ74" s="203"/>
    </row>
    <row r="75" spans="2:36" ht="12.75" customHeight="1">
      <c r="B75" s="208"/>
      <c r="C75" s="208"/>
      <c r="D75" s="208"/>
      <c r="E75" s="205"/>
      <c r="F75" s="87"/>
      <c r="G75" s="87"/>
      <c r="H75" s="87"/>
      <c r="I75" s="207"/>
      <c r="J75" s="205"/>
      <c r="K75" s="87"/>
      <c r="L75" s="87"/>
      <c r="M75" s="87"/>
      <c r="N75" s="207"/>
      <c r="O75" s="212"/>
      <c r="P75" s="213"/>
      <c r="Q75" s="213"/>
      <c r="R75" s="213"/>
      <c r="S75" s="214"/>
      <c r="T75" s="205"/>
      <c r="U75" s="86"/>
      <c r="V75" s="86"/>
      <c r="W75" s="86"/>
      <c r="X75" s="207"/>
      <c r="Y75" s="219"/>
      <c r="Z75" s="220"/>
      <c r="AA75" s="219"/>
      <c r="AB75" s="220"/>
      <c r="AC75" s="219"/>
      <c r="AD75" s="220"/>
      <c r="AE75" s="219"/>
      <c r="AF75" s="220"/>
      <c r="AG75" s="201"/>
      <c r="AH75" s="202"/>
      <c r="AI75" s="203"/>
      <c r="AJ75" s="203"/>
    </row>
    <row r="76" spans="2:36" ht="12.75" customHeight="1">
      <c r="B76" s="208" t="str">
        <f>T65</f>
        <v>ＦＯＲＺＡ</v>
      </c>
      <c r="C76" s="208"/>
      <c r="D76" s="208"/>
      <c r="E76" s="84"/>
      <c r="F76" s="82"/>
      <c r="G76" s="82"/>
      <c r="H76" s="82"/>
      <c r="I76" s="85"/>
      <c r="J76" s="84"/>
      <c r="K76" s="82"/>
      <c r="L76" s="82"/>
      <c r="M76" s="82"/>
      <c r="N76" s="85"/>
      <c r="O76" s="81"/>
      <c r="P76" s="82"/>
      <c r="Q76" s="82"/>
      <c r="R76" s="82"/>
      <c r="S76" s="83"/>
      <c r="T76" s="209"/>
      <c r="U76" s="210"/>
      <c r="V76" s="210"/>
      <c r="W76" s="210"/>
      <c r="X76" s="211"/>
      <c r="Y76" s="215">
        <v>0</v>
      </c>
      <c r="Z76" s="216"/>
      <c r="AA76" s="215">
        <v>1</v>
      </c>
      <c r="AB76" s="216"/>
      <c r="AC76" s="215">
        <v>13</v>
      </c>
      <c r="AD76" s="216"/>
      <c r="AE76" s="215">
        <v>-12</v>
      </c>
      <c r="AF76" s="216"/>
      <c r="AG76" s="197"/>
      <c r="AH76" s="198"/>
      <c r="AI76" s="203">
        <v>4</v>
      </c>
      <c r="AJ76" s="203"/>
    </row>
    <row r="77" spans="2:36" ht="12.75" customHeight="1">
      <c r="B77" s="208"/>
      <c r="C77" s="208"/>
      <c r="D77" s="208"/>
      <c r="E77" s="204">
        <v>0</v>
      </c>
      <c r="F77" s="82"/>
      <c r="G77" s="82"/>
      <c r="H77" s="82"/>
      <c r="I77" s="206">
        <v>3</v>
      </c>
      <c r="J77" s="204">
        <v>1</v>
      </c>
      <c r="K77" s="82"/>
      <c r="L77" s="82"/>
      <c r="M77" s="82"/>
      <c r="N77" s="206">
        <v>2</v>
      </c>
      <c r="O77" s="204">
        <v>0</v>
      </c>
      <c r="P77" s="82"/>
      <c r="Q77" s="82"/>
      <c r="R77" s="82"/>
      <c r="S77" s="206">
        <v>8</v>
      </c>
      <c r="T77" s="209"/>
      <c r="U77" s="210"/>
      <c r="V77" s="210"/>
      <c r="W77" s="210"/>
      <c r="X77" s="211"/>
      <c r="Y77" s="217"/>
      <c r="Z77" s="218"/>
      <c r="AA77" s="217"/>
      <c r="AB77" s="218"/>
      <c r="AC77" s="217"/>
      <c r="AD77" s="218"/>
      <c r="AE77" s="217"/>
      <c r="AF77" s="218"/>
      <c r="AG77" s="199"/>
      <c r="AH77" s="200"/>
      <c r="AI77" s="203"/>
      <c r="AJ77" s="203"/>
    </row>
    <row r="78" spans="2:36" ht="12.75" customHeight="1">
      <c r="B78" s="208"/>
      <c r="C78" s="208"/>
      <c r="D78" s="208"/>
      <c r="E78" s="205"/>
      <c r="F78" s="87"/>
      <c r="G78" s="87"/>
      <c r="H78" s="87"/>
      <c r="I78" s="207"/>
      <c r="J78" s="205"/>
      <c r="K78" s="87"/>
      <c r="L78" s="87"/>
      <c r="M78" s="87"/>
      <c r="N78" s="207"/>
      <c r="O78" s="205"/>
      <c r="P78" s="87"/>
      <c r="Q78" s="87"/>
      <c r="R78" s="87"/>
      <c r="S78" s="207"/>
      <c r="T78" s="212"/>
      <c r="U78" s="213"/>
      <c r="V78" s="213"/>
      <c r="W78" s="213"/>
      <c r="X78" s="214"/>
      <c r="Y78" s="219"/>
      <c r="Z78" s="220"/>
      <c r="AA78" s="219"/>
      <c r="AB78" s="220"/>
      <c r="AC78" s="219"/>
      <c r="AD78" s="220"/>
      <c r="AE78" s="219"/>
      <c r="AF78" s="220"/>
      <c r="AG78" s="201"/>
      <c r="AH78" s="202"/>
      <c r="AI78" s="203"/>
      <c r="AJ78" s="203"/>
    </row>
    <row r="79" spans="33:34" ht="9.75" customHeight="1">
      <c r="AG79" s="23"/>
      <c r="AH79" s="23"/>
    </row>
    <row r="80" spans="2:36" s="20" customFormat="1" ht="12.75" customHeight="1">
      <c r="B80" s="227" t="s">
        <v>26</v>
      </c>
      <c r="C80" s="227"/>
      <c r="D80" s="227"/>
      <c r="E80" s="228" t="str">
        <f>+'組み合わせ及び試合時間 (１日目)'!S10</f>
        <v>鶴居ＦＣ</v>
      </c>
      <c r="F80" s="221"/>
      <c r="G80" s="221"/>
      <c r="H80" s="221"/>
      <c r="I80" s="221"/>
      <c r="J80" s="228" t="str">
        <f>+'組み合わせ及び試合時間 (１日目)'!AA10</f>
        <v>はやぶさ</v>
      </c>
      <c r="K80" s="221"/>
      <c r="L80" s="221"/>
      <c r="M80" s="221"/>
      <c r="N80" s="221"/>
      <c r="O80" s="228" t="str">
        <f>+'組み合わせ及び試合時間 (１日目)'!AI10</f>
        <v>鶴岡</v>
      </c>
      <c r="P80" s="221"/>
      <c r="Q80" s="221"/>
      <c r="R80" s="221"/>
      <c r="S80" s="221"/>
      <c r="T80" s="228" t="str">
        <f>+'組み合わせ及び試合時間 (１日目)'!AQ10</f>
        <v>西の台</v>
      </c>
      <c r="U80" s="221"/>
      <c r="V80" s="221"/>
      <c r="W80" s="221"/>
      <c r="X80" s="229"/>
      <c r="Y80" s="221" t="s">
        <v>5</v>
      </c>
      <c r="Z80" s="221"/>
      <c r="AA80" s="221" t="s">
        <v>6</v>
      </c>
      <c r="AB80" s="221"/>
      <c r="AC80" s="221" t="s">
        <v>7</v>
      </c>
      <c r="AD80" s="221"/>
      <c r="AE80" s="221" t="s">
        <v>8</v>
      </c>
      <c r="AF80" s="221"/>
      <c r="AG80" s="222"/>
      <c r="AH80" s="223"/>
      <c r="AI80" s="226" t="s">
        <v>0</v>
      </c>
      <c r="AJ80" s="226"/>
    </row>
    <row r="81" spans="2:36" s="20" customFormat="1" ht="12.75" customHeight="1">
      <c r="B81" s="227"/>
      <c r="C81" s="227"/>
      <c r="D81" s="227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9"/>
      <c r="Y81" s="221"/>
      <c r="Z81" s="221"/>
      <c r="AA81" s="221"/>
      <c r="AB81" s="221"/>
      <c r="AC81" s="221"/>
      <c r="AD81" s="221"/>
      <c r="AE81" s="221"/>
      <c r="AF81" s="221"/>
      <c r="AG81" s="224"/>
      <c r="AH81" s="225"/>
      <c r="AI81" s="226"/>
      <c r="AJ81" s="226"/>
    </row>
    <row r="82" spans="2:36" ht="12.75" customHeight="1">
      <c r="B82" s="208" t="str">
        <f>E80</f>
        <v>鶴居ＦＣ</v>
      </c>
      <c r="C82" s="208"/>
      <c r="D82" s="208"/>
      <c r="E82" s="209"/>
      <c r="F82" s="210"/>
      <c r="G82" s="210"/>
      <c r="H82" s="210"/>
      <c r="I82" s="211"/>
      <c r="J82" s="81"/>
      <c r="K82" s="82"/>
      <c r="L82" s="82"/>
      <c r="M82" s="82"/>
      <c r="N82" s="83"/>
      <c r="O82" s="81"/>
      <c r="P82" s="82"/>
      <c r="Q82" s="82"/>
      <c r="R82" s="82"/>
      <c r="S82" s="83"/>
      <c r="T82" s="81"/>
      <c r="U82" s="82"/>
      <c r="V82" s="82"/>
      <c r="W82" s="82"/>
      <c r="X82" s="83"/>
      <c r="Y82" s="215">
        <v>0</v>
      </c>
      <c r="Z82" s="216"/>
      <c r="AA82" s="215">
        <v>2</v>
      </c>
      <c r="AB82" s="216"/>
      <c r="AC82" s="215">
        <v>16</v>
      </c>
      <c r="AD82" s="216"/>
      <c r="AE82" s="215">
        <v>-14</v>
      </c>
      <c r="AF82" s="216"/>
      <c r="AG82" s="197"/>
      <c r="AH82" s="198"/>
      <c r="AI82" s="203">
        <v>4</v>
      </c>
      <c r="AJ82" s="203"/>
    </row>
    <row r="83" spans="2:36" ht="12.75" customHeight="1">
      <c r="B83" s="208"/>
      <c r="C83" s="208"/>
      <c r="D83" s="208"/>
      <c r="E83" s="209"/>
      <c r="F83" s="210"/>
      <c r="G83" s="210"/>
      <c r="H83" s="210"/>
      <c r="I83" s="211"/>
      <c r="J83" s="204">
        <v>0</v>
      </c>
      <c r="K83" s="53"/>
      <c r="L83" s="53"/>
      <c r="M83" s="53"/>
      <c r="N83" s="206">
        <v>9</v>
      </c>
      <c r="O83" s="204">
        <v>1</v>
      </c>
      <c r="P83" s="53"/>
      <c r="Q83" s="53"/>
      <c r="R83" s="53"/>
      <c r="S83" s="206">
        <v>2</v>
      </c>
      <c r="T83" s="204">
        <v>1</v>
      </c>
      <c r="U83" s="53"/>
      <c r="V83" s="53"/>
      <c r="W83" s="53"/>
      <c r="X83" s="206">
        <v>5</v>
      </c>
      <c r="Y83" s="217"/>
      <c r="Z83" s="218"/>
      <c r="AA83" s="217"/>
      <c r="AB83" s="218"/>
      <c r="AC83" s="217"/>
      <c r="AD83" s="218"/>
      <c r="AE83" s="217"/>
      <c r="AF83" s="218"/>
      <c r="AG83" s="199"/>
      <c r="AH83" s="200"/>
      <c r="AI83" s="203"/>
      <c r="AJ83" s="203"/>
    </row>
    <row r="84" spans="2:36" ht="12.75" customHeight="1">
      <c r="B84" s="208"/>
      <c r="C84" s="208"/>
      <c r="D84" s="208"/>
      <c r="E84" s="212"/>
      <c r="F84" s="213"/>
      <c r="G84" s="213"/>
      <c r="H84" s="213"/>
      <c r="I84" s="214"/>
      <c r="J84" s="205"/>
      <c r="K84" s="86"/>
      <c r="L84" s="86"/>
      <c r="M84" s="86"/>
      <c r="N84" s="207"/>
      <c r="O84" s="205"/>
      <c r="P84" s="86"/>
      <c r="Q84" s="86"/>
      <c r="R84" s="86"/>
      <c r="S84" s="207"/>
      <c r="T84" s="205"/>
      <c r="U84" s="86"/>
      <c r="V84" s="86"/>
      <c r="W84" s="86"/>
      <c r="X84" s="207"/>
      <c r="Y84" s="219"/>
      <c r="Z84" s="220"/>
      <c r="AA84" s="219"/>
      <c r="AB84" s="220"/>
      <c r="AC84" s="219"/>
      <c r="AD84" s="220"/>
      <c r="AE84" s="219"/>
      <c r="AF84" s="220"/>
      <c r="AG84" s="201"/>
      <c r="AH84" s="202"/>
      <c r="AI84" s="203"/>
      <c r="AJ84" s="203"/>
    </row>
    <row r="85" spans="2:36" ht="12.75" customHeight="1">
      <c r="B85" s="208" t="str">
        <f>J80</f>
        <v>はやぶさ</v>
      </c>
      <c r="C85" s="208"/>
      <c r="D85" s="208"/>
      <c r="E85" s="81"/>
      <c r="F85" s="82"/>
      <c r="G85" s="82"/>
      <c r="H85" s="82"/>
      <c r="I85" s="83"/>
      <c r="J85" s="209"/>
      <c r="K85" s="210"/>
      <c r="L85" s="210"/>
      <c r="M85" s="210"/>
      <c r="N85" s="211"/>
      <c r="O85" s="81"/>
      <c r="P85" s="82"/>
      <c r="Q85" s="82"/>
      <c r="R85" s="82"/>
      <c r="S85" s="85"/>
      <c r="T85" s="84"/>
      <c r="U85" s="82"/>
      <c r="V85" s="82"/>
      <c r="W85" s="82"/>
      <c r="X85" s="85"/>
      <c r="Y85" s="215">
        <v>7</v>
      </c>
      <c r="Z85" s="216"/>
      <c r="AA85" s="215">
        <v>13</v>
      </c>
      <c r="AB85" s="216"/>
      <c r="AC85" s="215">
        <v>1</v>
      </c>
      <c r="AD85" s="216"/>
      <c r="AE85" s="215">
        <v>12</v>
      </c>
      <c r="AF85" s="216"/>
      <c r="AG85" s="197"/>
      <c r="AH85" s="198"/>
      <c r="AI85" s="203">
        <v>1</v>
      </c>
      <c r="AJ85" s="203"/>
    </row>
    <row r="86" spans="2:36" ht="12.75" customHeight="1">
      <c r="B86" s="208"/>
      <c r="C86" s="208"/>
      <c r="D86" s="208"/>
      <c r="E86" s="204">
        <v>9</v>
      </c>
      <c r="F86" s="82"/>
      <c r="G86" s="82"/>
      <c r="H86" s="82"/>
      <c r="I86" s="206">
        <v>0</v>
      </c>
      <c r="J86" s="209"/>
      <c r="K86" s="210"/>
      <c r="L86" s="210"/>
      <c r="M86" s="210"/>
      <c r="N86" s="211"/>
      <c r="O86" s="204">
        <v>1</v>
      </c>
      <c r="P86" s="53"/>
      <c r="Q86" s="53"/>
      <c r="R86" s="53"/>
      <c r="S86" s="206">
        <v>1</v>
      </c>
      <c r="T86" s="204">
        <v>3</v>
      </c>
      <c r="U86" s="53"/>
      <c r="V86" s="53"/>
      <c r="W86" s="53"/>
      <c r="X86" s="206">
        <v>0</v>
      </c>
      <c r="Y86" s="217"/>
      <c r="Z86" s="218"/>
      <c r="AA86" s="217"/>
      <c r="AB86" s="218"/>
      <c r="AC86" s="217"/>
      <c r="AD86" s="218"/>
      <c r="AE86" s="217"/>
      <c r="AF86" s="218"/>
      <c r="AG86" s="199"/>
      <c r="AH86" s="200"/>
      <c r="AI86" s="203"/>
      <c r="AJ86" s="203"/>
    </row>
    <row r="87" spans="2:36" ht="12.75" customHeight="1">
      <c r="B87" s="208"/>
      <c r="C87" s="208"/>
      <c r="D87" s="208"/>
      <c r="E87" s="205"/>
      <c r="F87" s="87"/>
      <c r="G87" s="87"/>
      <c r="H87" s="87"/>
      <c r="I87" s="207"/>
      <c r="J87" s="212"/>
      <c r="K87" s="213"/>
      <c r="L87" s="213"/>
      <c r="M87" s="213"/>
      <c r="N87" s="214"/>
      <c r="O87" s="205"/>
      <c r="P87" s="86"/>
      <c r="Q87" s="86"/>
      <c r="R87" s="86"/>
      <c r="S87" s="207"/>
      <c r="T87" s="205"/>
      <c r="U87" s="86"/>
      <c r="V87" s="86"/>
      <c r="W87" s="86"/>
      <c r="X87" s="207"/>
      <c r="Y87" s="219"/>
      <c r="Z87" s="220"/>
      <c r="AA87" s="219"/>
      <c r="AB87" s="220"/>
      <c r="AC87" s="219"/>
      <c r="AD87" s="220"/>
      <c r="AE87" s="219"/>
      <c r="AF87" s="220"/>
      <c r="AG87" s="201"/>
      <c r="AH87" s="202"/>
      <c r="AI87" s="203"/>
      <c r="AJ87" s="203"/>
    </row>
    <row r="88" spans="2:36" ht="12.75" customHeight="1">
      <c r="B88" s="208" t="str">
        <f>O80</f>
        <v>鶴岡</v>
      </c>
      <c r="C88" s="208"/>
      <c r="D88" s="208"/>
      <c r="E88" s="84"/>
      <c r="F88" s="82"/>
      <c r="G88" s="82"/>
      <c r="H88" s="82"/>
      <c r="I88" s="85"/>
      <c r="J88" s="81"/>
      <c r="K88" s="82"/>
      <c r="L88" s="82"/>
      <c r="M88" s="82"/>
      <c r="N88" s="83"/>
      <c r="O88" s="209"/>
      <c r="P88" s="210"/>
      <c r="Q88" s="210"/>
      <c r="R88" s="210"/>
      <c r="S88" s="211"/>
      <c r="T88" s="84"/>
      <c r="U88" s="82"/>
      <c r="V88" s="82"/>
      <c r="W88" s="82"/>
      <c r="X88" s="85"/>
      <c r="Y88" s="215">
        <v>7</v>
      </c>
      <c r="Z88" s="216"/>
      <c r="AA88" s="215">
        <v>6</v>
      </c>
      <c r="AB88" s="216"/>
      <c r="AC88" s="215">
        <v>2</v>
      </c>
      <c r="AD88" s="216"/>
      <c r="AE88" s="215">
        <v>4</v>
      </c>
      <c r="AF88" s="216"/>
      <c r="AG88" s="197"/>
      <c r="AH88" s="198"/>
      <c r="AI88" s="203">
        <v>2</v>
      </c>
      <c r="AJ88" s="203"/>
    </row>
    <row r="89" spans="2:36" ht="12.75" customHeight="1">
      <c r="B89" s="208"/>
      <c r="C89" s="208"/>
      <c r="D89" s="208"/>
      <c r="E89" s="204">
        <v>2</v>
      </c>
      <c r="F89" s="82"/>
      <c r="G89" s="82"/>
      <c r="H89" s="82"/>
      <c r="I89" s="206">
        <v>1</v>
      </c>
      <c r="J89" s="204">
        <v>1</v>
      </c>
      <c r="K89" s="82"/>
      <c r="L89" s="82"/>
      <c r="M89" s="82"/>
      <c r="N89" s="206">
        <v>1</v>
      </c>
      <c r="O89" s="209"/>
      <c r="P89" s="210"/>
      <c r="Q89" s="210"/>
      <c r="R89" s="210"/>
      <c r="S89" s="211"/>
      <c r="T89" s="204">
        <v>3</v>
      </c>
      <c r="U89" s="53"/>
      <c r="V89" s="53"/>
      <c r="W89" s="53"/>
      <c r="X89" s="206">
        <v>0</v>
      </c>
      <c r="Y89" s="217"/>
      <c r="Z89" s="218"/>
      <c r="AA89" s="217"/>
      <c r="AB89" s="218"/>
      <c r="AC89" s="217"/>
      <c r="AD89" s="218"/>
      <c r="AE89" s="217"/>
      <c r="AF89" s="218"/>
      <c r="AG89" s="199"/>
      <c r="AH89" s="200"/>
      <c r="AI89" s="203"/>
      <c r="AJ89" s="203"/>
    </row>
    <row r="90" spans="2:36" ht="12.75" customHeight="1">
      <c r="B90" s="208"/>
      <c r="C90" s="208"/>
      <c r="D90" s="208"/>
      <c r="E90" s="205"/>
      <c r="F90" s="87"/>
      <c r="G90" s="87"/>
      <c r="H90" s="87"/>
      <c r="I90" s="207"/>
      <c r="J90" s="205"/>
      <c r="K90" s="87"/>
      <c r="L90" s="87"/>
      <c r="M90" s="87"/>
      <c r="N90" s="207"/>
      <c r="O90" s="212"/>
      <c r="P90" s="213"/>
      <c r="Q90" s="213"/>
      <c r="R90" s="213"/>
      <c r="S90" s="214"/>
      <c r="T90" s="205"/>
      <c r="U90" s="86"/>
      <c r="V90" s="86"/>
      <c r="W90" s="86"/>
      <c r="X90" s="207"/>
      <c r="Y90" s="219"/>
      <c r="Z90" s="220"/>
      <c r="AA90" s="219"/>
      <c r="AB90" s="220"/>
      <c r="AC90" s="219"/>
      <c r="AD90" s="220"/>
      <c r="AE90" s="219"/>
      <c r="AF90" s="220"/>
      <c r="AG90" s="201"/>
      <c r="AH90" s="202"/>
      <c r="AI90" s="203"/>
      <c r="AJ90" s="203"/>
    </row>
    <row r="91" spans="2:36" ht="12.75" customHeight="1">
      <c r="B91" s="208" t="str">
        <f>T80</f>
        <v>西の台</v>
      </c>
      <c r="C91" s="208"/>
      <c r="D91" s="208"/>
      <c r="E91" s="84"/>
      <c r="F91" s="82"/>
      <c r="G91" s="82"/>
      <c r="H91" s="82"/>
      <c r="I91" s="85"/>
      <c r="J91" s="84"/>
      <c r="K91" s="82"/>
      <c r="L91" s="82"/>
      <c r="M91" s="82"/>
      <c r="N91" s="85"/>
      <c r="O91" s="81"/>
      <c r="P91" s="82"/>
      <c r="Q91" s="82"/>
      <c r="R91" s="82"/>
      <c r="S91" s="83"/>
      <c r="T91" s="209"/>
      <c r="U91" s="210"/>
      <c r="V91" s="210"/>
      <c r="W91" s="210"/>
      <c r="X91" s="211"/>
      <c r="Y91" s="215">
        <v>3</v>
      </c>
      <c r="Z91" s="216"/>
      <c r="AA91" s="215">
        <v>5</v>
      </c>
      <c r="AB91" s="216"/>
      <c r="AC91" s="215">
        <v>7</v>
      </c>
      <c r="AD91" s="216"/>
      <c r="AE91" s="215">
        <v>-2</v>
      </c>
      <c r="AF91" s="216"/>
      <c r="AG91" s="197"/>
      <c r="AH91" s="198"/>
      <c r="AI91" s="203">
        <v>3</v>
      </c>
      <c r="AJ91" s="203"/>
    </row>
    <row r="92" spans="2:36" ht="12.75" customHeight="1">
      <c r="B92" s="208"/>
      <c r="C92" s="208"/>
      <c r="D92" s="208"/>
      <c r="E92" s="204">
        <v>5</v>
      </c>
      <c r="F92" s="82"/>
      <c r="G92" s="82"/>
      <c r="H92" s="82"/>
      <c r="I92" s="206">
        <v>1</v>
      </c>
      <c r="J92" s="204">
        <v>0</v>
      </c>
      <c r="K92" s="82"/>
      <c r="L92" s="82"/>
      <c r="M92" s="82"/>
      <c r="N92" s="206">
        <v>3</v>
      </c>
      <c r="O92" s="204">
        <v>0</v>
      </c>
      <c r="P92" s="82"/>
      <c r="Q92" s="82"/>
      <c r="R92" s="82"/>
      <c r="S92" s="206">
        <v>3</v>
      </c>
      <c r="T92" s="209"/>
      <c r="U92" s="210"/>
      <c r="V92" s="210"/>
      <c r="W92" s="210"/>
      <c r="X92" s="211"/>
      <c r="Y92" s="217"/>
      <c r="Z92" s="218"/>
      <c r="AA92" s="217"/>
      <c r="AB92" s="218"/>
      <c r="AC92" s="217"/>
      <c r="AD92" s="218"/>
      <c r="AE92" s="217"/>
      <c r="AF92" s="218"/>
      <c r="AG92" s="199"/>
      <c r="AH92" s="200"/>
      <c r="AI92" s="203"/>
      <c r="AJ92" s="203"/>
    </row>
    <row r="93" spans="2:36" ht="12.75" customHeight="1">
      <c r="B93" s="208"/>
      <c r="C93" s="208"/>
      <c r="D93" s="208"/>
      <c r="E93" s="205"/>
      <c r="F93" s="87"/>
      <c r="G93" s="87"/>
      <c r="H93" s="87"/>
      <c r="I93" s="207"/>
      <c r="J93" s="205"/>
      <c r="K93" s="87"/>
      <c r="L93" s="87"/>
      <c r="M93" s="87"/>
      <c r="N93" s="207"/>
      <c r="O93" s="205"/>
      <c r="P93" s="87"/>
      <c r="Q93" s="87"/>
      <c r="R93" s="87"/>
      <c r="S93" s="207"/>
      <c r="T93" s="212"/>
      <c r="U93" s="213"/>
      <c r="V93" s="213"/>
      <c r="W93" s="213"/>
      <c r="X93" s="214"/>
      <c r="Y93" s="219"/>
      <c r="Z93" s="220"/>
      <c r="AA93" s="219"/>
      <c r="AB93" s="220"/>
      <c r="AC93" s="219"/>
      <c r="AD93" s="220"/>
      <c r="AE93" s="219"/>
      <c r="AF93" s="220"/>
      <c r="AG93" s="201"/>
      <c r="AH93" s="202"/>
      <c r="AI93" s="203"/>
      <c r="AJ93" s="203"/>
    </row>
    <row r="94" ht="9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404">
    <mergeCell ref="B1:AJ1"/>
    <mergeCell ref="B3:AJ3"/>
    <mergeCell ref="B5:D6"/>
    <mergeCell ref="E5:I6"/>
    <mergeCell ref="J5:N6"/>
    <mergeCell ref="O5:S6"/>
    <mergeCell ref="T5:X6"/>
    <mergeCell ref="Y5:Z6"/>
    <mergeCell ref="AA5:AB6"/>
    <mergeCell ref="AC5:AD6"/>
    <mergeCell ref="AE5:AF6"/>
    <mergeCell ref="AG5:AH6"/>
    <mergeCell ref="AI5:AJ6"/>
    <mergeCell ref="B7:D9"/>
    <mergeCell ref="E7:I9"/>
    <mergeCell ref="Y7:Z9"/>
    <mergeCell ref="AA7:AB9"/>
    <mergeCell ref="AC7:AD9"/>
    <mergeCell ref="AE7:AF9"/>
    <mergeCell ref="AG7:AH9"/>
    <mergeCell ref="AI7:AJ9"/>
    <mergeCell ref="J8:J9"/>
    <mergeCell ref="N8:N9"/>
    <mergeCell ref="O8:O9"/>
    <mergeCell ref="S8:S9"/>
    <mergeCell ref="T8:T9"/>
    <mergeCell ref="X8:X9"/>
    <mergeCell ref="B10:D12"/>
    <mergeCell ref="J10:N12"/>
    <mergeCell ref="Y10:Z12"/>
    <mergeCell ref="AA10:AB12"/>
    <mergeCell ref="AC10:AD12"/>
    <mergeCell ref="AE10:AF12"/>
    <mergeCell ref="AG10:AH12"/>
    <mergeCell ref="AI10:AJ12"/>
    <mergeCell ref="E11:E12"/>
    <mergeCell ref="I11:I12"/>
    <mergeCell ref="O11:O12"/>
    <mergeCell ref="S11:S12"/>
    <mergeCell ref="T11:T12"/>
    <mergeCell ref="X11:X12"/>
    <mergeCell ref="B13:D15"/>
    <mergeCell ref="O13:S15"/>
    <mergeCell ref="Y13:Z15"/>
    <mergeCell ref="AA13:AB15"/>
    <mergeCell ref="AC13:AD15"/>
    <mergeCell ref="AE13:AF15"/>
    <mergeCell ref="AG13:AH15"/>
    <mergeCell ref="AI13:AJ15"/>
    <mergeCell ref="E14:E15"/>
    <mergeCell ref="I14:I15"/>
    <mergeCell ref="J14:J15"/>
    <mergeCell ref="N14:N15"/>
    <mergeCell ref="T14:T15"/>
    <mergeCell ref="X14:X15"/>
    <mergeCell ref="B16:D18"/>
    <mergeCell ref="T16:X18"/>
    <mergeCell ref="Y16:Z18"/>
    <mergeCell ref="AA16:AB18"/>
    <mergeCell ref="AC16:AD18"/>
    <mergeCell ref="AE16:AF18"/>
    <mergeCell ref="AG16:AH18"/>
    <mergeCell ref="AI16:AJ18"/>
    <mergeCell ref="E17:E18"/>
    <mergeCell ref="I17:I18"/>
    <mergeCell ref="J17:J18"/>
    <mergeCell ref="N17:N18"/>
    <mergeCell ref="O17:O18"/>
    <mergeCell ref="S17:S18"/>
    <mergeCell ref="B20:D21"/>
    <mergeCell ref="E20:I21"/>
    <mergeCell ref="J20:N21"/>
    <mergeCell ref="O20:S21"/>
    <mergeCell ref="T20:X21"/>
    <mergeCell ref="Y20:Z21"/>
    <mergeCell ref="AA20:AB21"/>
    <mergeCell ref="AC20:AD21"/>
    <mergeCell ref="AE20:AF21"/>
    <mergeCell ref="AG20:AH21"/>
    <mergeCell ref="AI20:AJ21"/>
    <mergeCell ref="B22:D24"/>
    <mergeCell ref="E22:I24"/>
    <mergeCell ref="Y22:Z24"/>
    <mergeCell ref="AA22:AB24"/>
    <mergeCell ref="AC22:AD24"/>
    <mergeCell ref="AE22:AF24"/>
    <mergeCell ref="AG22:AH24"/>
    <mergeCell ref="AI22:AJ24"/>
    <mergeCell ref="J23:J24"/>
    <mergeCell ref="N23:N24"/>
    <mergeCell ref="O23:O24"/>
    <mergeCell ref="S23:S24"/>
    <mergeCell ref="T23:T24"/>
    <mergeCell ref="X23:X24"/>
    <mergeCell ref="B25:D27"/>
    <mergeCell ref="J25:N27"/>
    <mergeCell ref="Y25:Z27"/>
    <mergeCell ref="AA25:AB27"/>
    <mergeCell ref="AC25:AD27"/>
    <mergeCell ref="AE25:AF27"/>
    <mergeCell ref="AG25:AH27"/>
    <mergeCell ref="AI25:AJ27"/>
    <mergeCell ref="E26:E27"/>
    <mergeCell ref="I26:I27"/>
    <mergeCell ref="O26:O27"/>
    <mergeCell ref="S26:S27"/>
    <mergeCell ref="T26:T27"/>
    <mergeCell ref="X26:X27"/>
    <mergeCell ref="B28:D30"/>
    <mergeCell ref="O28:S30"/>
    <mergeCell ref="Y28:Z30"/>
    <mergeCell ref="AA28:AB30"/>
    <mergeCell ref="AC28:AD30"/>
    <mergeCell ref="AE28:AF30"/>
    <mergeCell ref="AG28:AH30"/>
    <mergeCell ref="AI28:AJ30"/>
    <mergeCell ref="E29:E30"/>
    <mergeCell ref="I29:I30"/>
    <mergeCell ref="J29:J30"/>
    <mergeCell ref="N29:N30"/>
    <mergeCell ref="T29:T30"/>
    <mergeCell ref="X29:X30"/>
    <mergeCell ref="B31:D33"/>
    <mergeCell ref="T31:X33"/>
    <mergeCell ref="Y31:Z33"/>
    <mergeCell ref="AA31:AB33"/>
    <mergeCell ref="AC31:AD33"/>
    <mergeCell ref="AE31:AF33"/>
    <mergeCell ref="AG31:AH33"/>
    <mergeCell ref="AI31:AJ33"/>
    <mergeCell ref="E32:E33"/>
    <mergeCell ref="I32:I33"/>
    <mergeCell ref="J32:J33"/>
    <mergeCell ref="N32:N33"/>
    <mergeCell ref="O32:O33"/>
    <mergeCell ref="S32:S33"/>
    <mergeCell ref="B35:D36"/>
    <mergeCell ref="E35:I36"/>
    <mergeCell ref="J35:N36"/>
    <mergeCell ref="O35:S36"/>
    <mergeCell ref="T35:X36"/>
    <mergeCell ref="Y35:Z36"/>
    <mergeCell ref="AA35:AB36"/>
    <mergeCell ref="AC35:AD36"/>
    <mergeCell ref="AE35:AF36"/>
    <mergeCell ref="AG35:AH36"/>
    <mergeCell ref="AI35:AJ36"/>
    <mergeCell ref="B37:D39"/>
    <mergeCell ref="E37:I39"/>
    <mergeCell ref="Y37:Z39"/>
    <mergeCell ref="AA37:AB39"/>
    <mergeCell ref="AC37:AD39"/>
    <mergeCell ref="AE37:AF39"/>
    <mergeCell ref="AG37:AH39"/>
    <mergeCell ref="AI37:AJ39"/>
    <mergeCell ref="J38:J39"/>
    <mergeCell ref="N38:N39"/>
    <mergeCell ref="O38:O39"/>
    <mergeCell ref="S38:S39"/>
    <mergeCell ref="T38:T39"/>
    <mergeCell ref="X38:X39"/>
    <mergeCell ref="B40:D42"/>
    <mergeCell ref="J40:N42"/>
    <mergeCell ref="Y40:Z42"/>
    <mergeCell ref="AA40:AB42"/>
    <mergeCell ref="AC40:AD42"/>
    <mergeCell ref="AE40:AF42"/>
    <mergeCell ref="AG40:AH42"/>
    <mergeCell ref="AI40:AJ42"/>
    <mergeCell ref="E41:E42"/>
    <mergeCell ref="I41:I42"/>
    <mergeCell ref="O41:O42"/>
    <mergeCell ref="S41:S42"/>
    <mergeCell ref="T41:T42"/>
    <mergeCell ref="X41:X42"/>
    <mergeCell ref="B43:D45"/>
    <mergeCell ref="O43:S45"/>
    <mergeCell ref="Y43:Z45"/>
    <mergeCell ref="AA43:AB45"/>
    <mergeCell ref="AC43:AD45"/>
    <mergeCell ref="AE43:AF45"/>
    <mergeCell ref="AG43:AH45"/>
    <mergeCell ref="AI43:AJ45"/>
    <mergeCell ref="E44:E45"/>
    <mergeCell ref="I44:I45"/>
    <mergeCell ref="J44:J45"/>
    <mergeCell ref="N44:N45"/>
    <mergeCell ref="T44:T45"/>
    <mergeCell ref="X44:X45"/>
    <mergeCell ref="B46:D48"/>
    <mergeCell ref="T46:X48"/>
    <mergeCell ref="Y46:Z48"/>
    <mergeCell ref="AA46:AB48"/>
    <mergeCell ref="AC46:AD48"/>
    <mergeCell ref="AE46:AF48"/>
    <mergeCell ref="AG46:AH48"/>
    <mergeCell ref="AI46:AJ48"/>
    <mergeCell ref="E47:E48"/>
    <mergeCell ref="I47:I48"/>
    <mergeCell ref="J47:J48"/>
    <mergeCell ref="N47:N48"/>
    <mergeCell ref="O47:O48"/>
    <mergeCell ref="S47:S48"/>
    <mergeCell ref="B50:D51"/>
    <mergeCell ref="E50:I51"/>
    <mergeCell ref="J50:N51"/>
    <mergeCell ref="O50:S51"/>
    <mergeCell ref="T50:X51"/>
    <mergeCell ref="Y50:Z51"/>
    <mergeCell ref="AA50:AB51"/>
    <mergeCell ref="AC50:AD51"/>
    <mergeCell ref="AE50:AF51"/>
    <mergeCell ref="AG50:AH51"/>
    <mergeCell ref="AI50:AJ51"/>
    <mergeCell ref="B52:D54"/>
    <mergeCell ref="E52:I54"/>
    <mergeCell ref="Y52:Z54"/>
    <mergeCell ref="AA52:AB54"/>
    <mergeCell ref="AC52:AD54"/>
    <mergeCell ref="AE52:AF54"/>
    <mergeCell ref="AG52:AH54"/>
    <mergeCell ref="AI52:AJ54"/>
    <mergeCell ref="J53:J54"/>
    <mergeCell ref="N53:N54"/>
    <mergeCell ref="O53:O54"/>
    <mergeCell ref="S53:S54"/>
    <mergeCell ref="T53:T54"/>
    <mergeCell ref="X53:X54"/>
    <mergeCell ref="B55:D57"/>
    <mergeCell ref="J55:N57"/>
    <mergeCell ref="Y55:Z57"/>
    <mergeCell ref="AA55:AB57"/>
    <mergeCell ref="AC55:AD57"/>
    <mergeCell ref="AE55:AF57"/>
    <mergeCell ref="AG55:AH57"/>
    <mergeCell ref="AI55:AJ57"/>
    <mergeCell ref="E56:E57"/>
    <mergeCell ref="I56:I57"/>
    <mergeCell ref="O56:O57"/>
    <mergeCell ref="S56:S57"/>
    <mergeCell ref="T56:T57"/>
    <mergeCell ref="X56:X57"/>
    <mergeCell ref="B58:D60"/>
    <mergeCell ref="O58:S60"/>
    <mergeCell ref="Y58:Z60"/>
    <mergeCell ref="AA58:AB60"/>
    <mergeCell ref="AC58:AD60"/>
    <mergeCell ref="AE58:AF60"/>
    <mergeCell ref="AG58:AH60"/>
    <mergeCell ref="AI58:AJ60"/>
    <mergeCell ref="E59:E60"/>
    <mergeCell ref="I59:I60"/>
    <mergeCell ref="J59:J60"/>
    <mergeCell ref="N59:N60"/>
    <mergeCell ref="T59:T60"/>
    <mergeCell ref="X59:X60"/>
    <mergeCell ref="B61:D63"/>
    <mergeCell ref="T61:X63"/>
    <mergeCell ref="Y61:Z63"/>
    <mergeCell ref="AA61:AB63"/>
    <mergeCell ref="AC61:AD63"/>
    <mergeCell ref="AE61:AF63"/>
    <mergeCell ref="AG61:AH63"/>
    <mergeCell ref="AI61:AJ63"/>
    <mergeCell ref="E62:E63"/>
    <mergeCell ref="I62:I63"/>
    <mergeCell ref="J62:J63"/>
    <mergeCell ref="N62:N63"/>
    <mergeCell ref="O62:O63"/>
    <mergeCell ref="S62:S63"/>
    <mergeCell ref="B65:D66"/>
    <mergeCell ref="E65:I66"/>
    <mergeCell ref="J65:N66"/>
    <mergeCell ref="O65:S66"/>
    <mergeCell ref="T65:X66"/>
    <mergeCell ref="Y65:Z66"/>
    <mergeCell ref="AA65:AB66"/>
    <mergeCell ref="AC65:AD66"/>
    <mergeCell ref="AE65:AF66"/>
    <mergeCell ref="AG65:AH66"/>
    <mergeCell ref="AI65:AJ66"/>
    <mergeCell ref="B67:D69"/>
    <mergeCell ref="E67:I69"/>
    <mergeCell ref="Y67:Z69"/>
    <mergeCell ref="AA67:AB69"/>
    <mergeCell ref="AC67:AD69"/>
    <mergeCell ref="AE67:AF69"/>
    <mergeCell ref="AG67:AH69"/>
    <mergeCell ref="AI67:AJ69"/>
    <mergeCell ref="J68:J69"/>
    <mergeCell ref="N68:N69"/>
    <mergeCell ref="O68:O69"/>
    <mergeCell ref="S68:S69"/>
    <mergeCell ref="T68:T69"/>
    <mergeCell ref="X68:X69"/>
    <mergeCell ref="B70:D72"/>
    <mergeCell ref="J70:N72"/>
    <mergeCell ref="Y70:Z72"/>
    <mergeCell ref="AA70:AB72"/>
    <mergeCell ref="AC70:AD72"/>
    <mergeCell ref="AE70:AF72"/>
    <mergeCell ref="AG70:AH72"/>
    <mergeCell ref="AI70:AJ72"/>
    <mergeCell ref="E71:E72"/>
    <mergeCell ref="I71:I72"/>
    <mergeCell ref="O71:O72"/>
    <mergeCell ref="S71:S72"/>
    <mergeCell ref="T71:T72"/>
    <mergeCell ref="X71:X72"/>
    <mergeCell ref="B73:D75"/>
    <mergeCell ref="O73:S75"/>
    <mergeCell ref="Y73:Z75"/>
    <mergeCell ref="AA73:AB75"/>
    <mergeCell ref="AC73:AD75"/>
    <mergeCell ref="AE73:AF75"/>
    <mergeCell ref="AG73:AH75"/>
    <mergeCell ref="AI73:AJ75"/>
    <mergeCell ref="E74:E75"/>
    <mergeCell ref="I74:I75"/>
    <mergeCell ref="J74:J75"/>
    <mergeCell ref="N74:N75"/>
    <mergeCell ref="T74:T75"/>
    <mergeCell ref="X74:X75"/>
    <mergeCell ref="B76:D78"/>
    <mergeCell ref="T76:X78"/>
    <mergeCell ref="Y76:Z78"/>
    <mergeCell ref="AA76:AB78"/>
    <mergeCell ref="AC76:AD78"/>
    <mergeCell ref="AE76:AF78"/>
    <mergeCell ref="AG76:AH78"/>
    <mergeCell ref="AI76:AJ78"/>
    <mergeCell ref="E77:E78"/>
    <mergeCell ref="I77:I78"/>
    <mergeCell ref="J77:J78"/>
    <mergeCell ref="N77:N78"/>
    <mergeCell ref="O77:O78"/>
    <mergeCell ref="S77:S78"/>
    <mergeCell ref="B80:D81"/>
    <mergeCell ref="E80:I81"/>
    <mergeCell ref="J80:N81"/>
    <mergeCell ref="O80:S81"/>
    <mergeCell ref="T80:X81"/>
    <mergeCell ref="Y80:Z81"/>
    <mergeCell ref="AA80:AB81"/>
    <mergeCell ref="AC80:AD81"/>
    <mergeCell ref="AE80:AF81"/>
    <mergeCell ref="AG80:AH81"/>
    <mergeCell ref="AI80:AJ81"/>
    <mergeCell ref="B82:D84"/>
    <mergeCell ref="E82:I84"/>
    <mergeCell ref="Y82:Z84"/>
    <mergeCell ref="AA82:AB84"/>
    <mergeCell ref="AC82:AD84"/>
    <mergeCell ref="AE82:AF84"/>
    <mergeCell ref="AG82:AH84"/>
    <mergeCell ref="AI82:AJ84"/>
    <mergeCell ref="J83:J84"/>
    <mergeCell ref="N83:N84"/>
    <mergeCell ref="O83:O84"/>
    <mergeCell ref="S83:S84"/>
    <mergeCell ref="T83:T84"/>
    <mergeCell ref="X83:X84"/>
    <mergeCell ref="B85:D87"/>
    <mergeCell ref="J85:N87"/>
    <mergeCell ref="Y85:Z87"/>
    <mergeCell ref="AA85:AB87"/>
    <mergeCell ref="AC85:AD87"/>
    <mergeCell ref="AE85:AF87"/>
    <mergeCell ref="AG85:AH87"/>
    <mergeCell ref="AI85:AJ87"/>
    <mergeCell ref="E86:E87"/>
    <mergeCell ref="I86:I87"/>
    <mergeCell ref="O86:O87"/>
    <mergeCell ref="S86:S87"/>
    <mergeCell ref="T86:T87"/>
    <mergeCell ref="X86:X87"/>
    <mergeCell ref="B88:D90"/>
    <mergeCell ref="O88:S90"/>
    <mergeCell ref="Y88:Z90"/>
    <mergeCell ref="AA88:AB90"/>
    <mergeCell ref="AC88:AD90"/>
    <mergeCell ref="AE88:AF90"/>
    <mergeCell ref="AG88:AH90"/>
    <mergeCell ref="AI88:AJ90"/>
    <mergeCell ref="E89:E90"/>
    <mergeCell ref="I89:I90"/>
    <mergeCell ref="J89:J90"/>
    <mergeCell ref="N89:N90"/>
    <mergeCell ref="T89:T90"/>
    <mergeCell ref="X89:X90"/>
    <mergeCell ref="B91:D93"/>
    <mergeCell ref="T91:X93"/>
    <mergeCell ref="Y91:Z93"/>
    <mergeCell ref="AA91:AB93"/>
    <mergeCell ref="AC91:AD93"/>
    <mergeCell ref="AE91:AF93"/>
    <mergeCell ref="AG91:AH93"/>
    <mergeCell ref="AI91:AJ93"/>
    <mergeCell ref="E92:E93"/>
    <mergeCell ref="I92:I93"/>
    <mergeCell ref="J92:J93"/>
    <mergeCell ref="N92:N93"/>
    <mergeCell ref="O92:O93"/>
    <mergeCell ref="S92:S93"/>
  </mergeCells>
  <printOptions horizontalCentered="1" verticalCentered="1"/>
  <pageMargins left="0" right="0.7874015748031497" top="0.3937007874015748" bottom="0.3937007874015748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A89"/>
  <sheetViews>
    <sheetView zoomScalePageLayoutView="0" workbookViewId="0" topLeftCell="A19">
      <selection activeCell="A89" sqref="A89:AE89"/>
    </sheetView>
  </sheetViews>
  <sheetFormatPr defaultColWidth="3.625" defaultRowHeight="19.5" customHeight="1"/>
  <cols>
    <col min="1" max="5" width="3.00390625" style="65" customWidth="1"/>
    <col min="6" max="31" width="3.00390625" style="66" customWidth="1"/>
    <col min="32" max="32" width="4.125" style="66" customWidth="1"/>
    <col min="33" max="34" width="4.125" style="64" hidden="1" customWidth="1"/>
    <col min="35" max="39" width="4.125" style="66" customWidth="1"/>
    <col min="40" max="16384" width="3.625" style="66" customWidth="1"/>
  </cols>
  <sheetData>
    <row r="1" spans="1:34" s="63" customFormat="1" ht="20.25" customHeight="1">
      <c r="A1" s="359" t="s">
        <v>101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G1" s="64"/>
      <c r="AH1" s="64"/>
    </row>
    <row r="2" spans="1:34" s="63" customFormat="1" ht="20.25" customHeight="1">
      <c r="A2" s="360" t="s">
        <v>40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G2" s="64"/>
      <c r="AH2" s="64"/>
    </row>
    <row r="3" spans="1:34" s="63" customFormat="1" ht="13.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G3" s="64"/>
      <c r="AH3" s="64"/>
    </row>
    <row r="4" spans="1:34" ht="9" customHeight="1">
      <c r="A4" s="350" t="s">
        <v>11</v>
      </c>
      <c r="B4" s="350"/>
      <c r="C4" s="350"/>
      <c r="D4" s="350"/>
      <c r="E4" s="350"/>
      <c r="F4" s="351" t="s">
        <v>1</v>
      </c>
      <c r="G4" s="351"/>
      <c r="H4" s="351"/>
      <c r="I4" s="351"/>
      <c r="J4" s="351"/>
      <c r="K4" s="351" t="s">
        <v>118</v>
      </c>
      <c r="L4" s="351"/>
      <c r="M4" s="351"/>
      <c r="N4" s="351"/>
      <c r="O4" s="351"/>
      <c r="P4" s="351" t="s">
        <v>76</v>
      </c>
      <c r="Q4" s="351"/>
      <c r="R4" s="351"/>
      <c r="S4" s="351"/>
      <c r="T4" s="351"/>
      <c r="U4" s="348" t="s">
        <v>5</v>
      </c>
      <c r="V4" s="348"/>
      <c r="W4" s="348" t="s">
        <v>6</v>
      </c>
      <c r="X4" s="348"/>
      <c r="Y4" s="348" t="s">
        <v>7</v>
      </c>
      <c r="Z4" s="348"/>
      <c r="AA4" s="348" t="s">
        <v>8</v>
      </c>
      <c r="AB4" s="348"/>
      <c r="AC4" s="349" t="s">
        <v>0</v>
      </c>
      <c r="AD4" s="349"/>
      <c r="AE4" s="349"/>
      <c r="AG4" s="325"/>
      <c r="AH4" s="326"/>
    </row>
    <row r="5" spans="1:34" ht="9" customHeight="1">
      <c r="A5" s="350"/>
      <c r="B5" s="350"/>
      <c r="C5" s="350"/>
      <c r="D5" s="350"/>
      <c r="E5" s="350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48"/>
      <c r="V5" s="348"/>
      <c r="W5" s="348"/>
      <c r="X5" s="348"/>
      <c r="Y5" s="348"/>
      <c r="Z5" s="348"/>
      <c r="AA5" s="348"/>
      <c r="AB5" s="348"/>
      <c r="AC5" s="349"/>
      <c r="AD5" s="349"/>
      <c r="AE5" s="349"/>
      <c r="AG5" s="329"/>
      <c r="AH5" s="330"/>
    </row>
    <row r="6" spans="1:34" ht="9" customHeight="1">
      <c r="A6" s="335" t="str">
        <f>F4</f>
        <v>明治北</v>
      </c>
      <c r="B6" s="335"/>
      <c r="C6" s="335"/>
      <c r="D6" s="335"/>
      <c r="E6" s="335"/>
      <c r="F6" s="336"/>
      <c r="G6" s="337"/>
      <c r="H6" s="337"/>
      <c r="I6" s="337"/>
      <c r="J6" s="338"/>
      <c r="K6" s="88"/>
      <c r="L6" s="89"/>
      <c r="M6" s="89"/>
      <c r="N6" s="89"/>
      <c r="O6" s="90"/>
      <c r="P6" s="88"/>
      <c r="Q6" s="89"/>
      <c r="R6" s="89"/>
      <c r="S6" s="89"/>
      <c r="T6" s="90"/>
      <c r="U6" s="342">
        <v>4</v>
      </c>
      <c r="V6" s="343"/>
      <c r="W6" s="342">
        <v>15</v>
      </c>
      <c r="X6" s="343"/>
      <c r="Y6" s="342">
        <v>1</v>
      </c>
      <c r="Z6" s="343"/>
      <c r="AA6" s="342">
        <v>14</v>
      </c>
      <c r="AB6" s="343"/>
      <c r="AC6" s="324">
        <v>1</v>
      </c>
      <c r="AD6" s="324"/>
      <c r="AE6" s="324"/>
      <c r="AG6" s="325">
        <f>ROUND(U6+AA6*0.01,2)</f>
        <v>4.14</v>
      </c>
      <c r="AH6" s="326"/>
    </row>
    <row r="7" spans="1:34" ht="9" customHeight="1">
      <c r="A7" s="335"/>
      <c r="B7" s="335"/>
      <c r="C7" s="335"/>
      <c r="D7" s="335"/>
      <c r="E7" s="335"/>
      <c r="F7" s="336"/>
      <c r="G7" s="337"/>
      <c r="H7" s="337"/>
      <c r="I7" s="337"/>
      <c r="J7" s="338"/>
      <c r="K7" s="331">
        <v>1</v>
      </c>
      <c r="L7" s="92"/>
      <c r="M7" s="89"/>
      <c r="N7" s="92"/>
      <c r="O7" s="333">
        <v>1</v>
      </c>
      <c r="P7" s="331">
        <v>14</v>
      </c>
      <c r="Q7" s="92"/>
      <c r="R7" s="89"/>
      <c r="S7" s="92"/>
      <c r="T7" s="333">
        <v>0</v>
      </c>
      <c r="U7" s="344"/>
      <c r="V7" s="345"/>
      <c r="W7" s="344"/>
      <c r="X7" s="345"/>
      <c r="Y7" s="344"/>
      <c r="Z7" s="345"/>
      <c r="AA7" s="344"/>
      <c r="AB7" s="345"/>
      <c r="AC7" s="324"/>
      <c r="AD7" s="324"/>
      <c r="AE7" s="324"/>
      <c r="AG7" s="327"/>
      <c r="AH7" s="328"/>
    </row>
    <row r="8" spans="1:34" ht="9" customHeight="1">
      <c r="A8" s="335"/>
      <c r="B8" s="335"/>
      <c r="C8" s="335"/>
      <c r="D8" s="335"/>
      <c r="E8" s="335"/>
      <c r="F8" s="339"/>
      <c r="G8" s="340"/>
      <c r="H8" s="340"/>
      <c r="I8" s="340"/>
      <c r="J8" s="341"/>
      <c r="K8" s="332"/>
      <c r="L8" s="94"/>
      <c r="M8" s="95"/>
      <c r="N8" s="94"/>
      <c r="O8" s="334"/>
      <c r="P8" s="332"/>
      <c r="Q8" s="94"/>
      <c r="R8" s="95"/>
      <c r="S8" s="94"/>
      <c r="T8" s="334"/>
      <c r="U8" s="346"/>
      <c r="V8" s="347"/>
      <c r="W8" s="346"/>
      <c r="X8" s="347"/>
      <c r="Y8" s="346"/>
      <c r="Z8" s="347"/>
      <c r="AA8" s="346"/>
      <c r="AB8" s="347"/>
      <c r="AC8" s="324"/>
      <c r="AD8" s="324"/>
      <c r="AE8" s="324"/>
      <c r="AG8" s="329"/>
      <c r="AH8" s="330"/>
    </row>
    <row r="9" spans="1:34" ht="9" customHeight="1">
      <c r="A9" s="335" t="str">
        <f>K4</f>
        <v>明野西</v>
      </c>
      <c r="B9" s="335"/>
      <c r="C9" s="335"/>
      <c r="D9" s="335"/>
      <c r="E9" s="335"/>
      <c r="F9" s="88"/>
      <c r="G9" s="89"/>
      <c r="H9" s="89"/>
      <c r="I9" s="89"/>
      <c r="J9" s="90"/>
      <c r="K9" s="336"/>
      <c r="L9" s="337"/>
      <c r="M9" s="337"/>
      <c r="N9" s="337"/>
      <c r="O9" s="338"/>
      <c r="P9" s="91"/>
      <c r="Q9" s="92"/>
      <c r="R9" s="89"/>
      <c r="S9" s="92"/>
      <c r="T9" s="93"/>
      <c r="U9" s="342">
        <v>4</v>
      </c>
      <c r="V9" s="343"/>
      <c r="W9" s="342">
        <v>9</v>
      </c>
      <c r="X9" s="343"/>
      <c r="Y9" s="342">
        <v>1</v>
      </c>
      <c r="Z9" s="343"/>
      <c r="AA9" s="342">
        <v>8</v>
      </c>
      <c r="AB9" s="343"/>
      <c r="AC9" s="324">
        <v>2</v>
      </c>
      <c r="AD9" s="324"/>
      <c r="AE9" s="324"/>
      <c r="AG9" s="325">
        <f>ROUND(U9+AA9*0.01,2)</f>
        <v>4.08</v>
      </c>
      <c r="AH9" s="326"/>
    </row>
    <row r="10" spans="1:34" ht="9" customHeight="1">
      <c r="A10" s="335"/>
      <c r="B10" s="335"/>
      <c r="C10" s="335"/>
      <c r="D10" s="335"/>
      <c r="E10" s="335"/>
      <c r="F10" s="331">
        <v>1</v>
      </c>
      <c r="G10" s="89"/>
      <c r="H10" s="89"/>
      <c r="I10" s="89"/>
      <c r="J10" s="333">
        <v>1</v>
      </c>
      <c r="K10" s="336"/>
      <c r="L10" s="337"/>
      <c r="M10" s="337"/>
      <c r="N10" s="337"/>
      <c r="O10" s="338"/>
      <c r="P10" s="331">
        <v>8</v>
      </c>
      <c r="Q10" s="92"/>
      <c r="R10" s="89"/>
      <c r="S10" s="92"/>
      <c r="T10" s="333">
        <v>0</v>
      </c>
      <c r="U10" s="344"/>
      <c r="V10" s="345"/>
      <c r="W10" s="344"/>
      <c r="X10" s="345"/>
      <c r="Y10" s="344"/>
      <c r="Z10" s="345"/>
      <c r="AA10" s="344"/>
      <c r="AB10" s="345"/>
      <c r="AC10" s="324"/>
      <c r="AD10" s="324"/>
      <c r="AE10" s="324"/>
      <c r="AG10" s="327"/>
      <c r="AH10" s="328"/>
    </row>
    <row r="11" spans="1:34" ht="9" customHeight="1">
      <c r="A11" s="335"/>
      <c r="B11" s="335"/>
      <c r="C11" s="335"/>
      <c r="D11" s="335"/>
      <c r="E11" s="335"/>
      <c r="F11" s="332"/>
      <c r="G11" s="95"/>
      <c r="H11" s="95"/>
      <c r="I11" s="95"/>
      <c r="J11" s="334"/>
      <c r="K11" s="339"/>
      <c r="L11" s="340"/>
      <c r="M11" s="340"/>
      <c r="N11" s="340"/>
      <c r="O11" s="341"/>
      <c r="P11" s="332"/>
      <c r="Q11" s="94"/>
      <c r="R11" s="95"/>
      <c r="S11" s="94"/>
      <c r="T11" s="334"/>
      <c r="U11" s="346"/>
      <c r="V11" s="347"/>
      <c r="W11" s="346"/>
      <c r="X11" s="347"/>
      <c r="Y11" s="346"/>
      <c r="Z11" s="347"/>
      <c r="AA11" s="346"/>
      <c r="AB11" s="347"/>
      <c r="AC11" s="324"/>
      <c r="AD11" s="324"/>
      <c r="AE11" s="324"/>
      <c r="AG11" s="329"/>
      <c r="AH11" s="330"/>
    </row>
    <row r="12" spans="1:34" ht="9" customHeight="1">
      <c r="A12" s="335" t="str">
        <f>P4</f>
        <v>山口</v>
      </c>
      <c r="B12" s="335"/>
      <c r="C12" s="335"/>
      <c r="D12" s="335"/>
      <c r="E12" s="335"/>
      <c r="F12" s="91"/>
      <c r="G12" s="89"/>
      <c r="H12" s="89"/>
      <c r="I12" s="89"/>
      <c r="J12" s="93"/>
      <c r="K12" s="88"/>
      <c r="L12" s="89"/>
      <c r="M12" s="89"/>
      <c r="N12" s="89"/>
      <c r="O12" s="90"/>
      <c r="P12" s="336"/>
      <c r="Q12" s="337"/>
      <c r="R12" s="337"/>
      <c r="S12" s="337"/>
      <c r="T12" s="338"/>
      <c r="U12" s="342">
        <v>0</v>
      </c>
      <c r="V12" s="343"/>
      <c r="W12" s="342">
        <v>0</v>
      </c>
      <c r="X12" s="343"/>
      <c r="Y12" s="342">
        <v>22</v>
      </c>
      <c r="Z12" s="343"/>
      <c r="AA12" s="342">
        <v>-22</v>
      </c>
      <c r="AB12" s="343"/>
      <c r="AC12" s="324">
        <v>3</v>
      </c>
      <c r="AD12" s="324"/>
      <c r="AE12" s="324"/>
      <c r="AG12" s="325">
        <f>ROUND(U12+AA12*0.01,2)</f>
        <v>-0.22</v>
      </c>
      <c r="AH12" s="326"/>
    </row>
    <row r="13" spans="1:53" ht="9" customHeight="1">
      <c r="A13" s="335"/>
      <c r="B13" s="335"/>
      <c r="C13" s="335"/>
      <c r="D13" s="335"/>
      <c r="E13" s="335"/>
      <c r="F13" s="331">
        <v>0</v>
      </c>
      <c r="G13" s="89"/>
      <c r="H13" s="89"/>
      <c r="I13" s="89"/>
      <c r="J13" s="333">
        <v>14</v>
      </c>
      <c r="K13" s="331">
        <v>0</v>
      </c>
      <c r="L13" s="89"/>
      <c r="M13" s="89"/>
      <c r="N13" s="89"/>
      <c r="O13" s="333">
        <v>8</v>
      </c>
      <c r="P13" s="336"/>
      <c r="Q13" s="337"/>
      <c r="R13" s="337"/>
      <c r="S13" s="337"/>
      <c r="T13" s="338"/>
      <c r="U13" s="344"/>
      <c r="V13" s="345"/>
      <c r="W13" s="344"/>
      <c r="X13" s="345"/>
      <c r="Y13" s="344"/>
      <c r="Z13" s="345"/>
      <c r="AA13" s="344"/>
      <c r="AB13" s="345"/>
      <c r="AC13" s="324"/>
      <c r="AD13" s="324"/>
      <c r="AE13" s="324"/>
      <c r="AF13" s="72"/>
      <c r="AG13" s="327"/>
      <c r="AH13" s="328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</row>
    <row r="14" spans="1:53" ht="9" customHeight="1">
      <c r="A14" s="335"/>
      <c r="B14" s="335"/>
      <c r="C14" s="335"/>
      <c r="D14" s="335"/>
      <c r="E14" s="335"/>
      <c r="F14" s="332"/>
      <c r="G14" s="95"/>
      <c r="H14" s="95"/>
      <c r="I14" s="95"/>
      <c r="J14" s="334"/>
      <c r="K14" s="332"/>
      <c r="L14" s="95"/>
      <c r="M14" s="95"/>
      <c r="N14" s="95"/>
      <c r="O14" s="334"/>
      <c r="P14" s="339"/>
      <c r="Q14" s="340"/>
      <c r="R14" s="340"/>
      <c r="S14" s="340"/>
      <c r="T14" s="341"/>
      <c r="U14" s="346"/>
      <c r="V14" s="347"/>
      <c r="W14" s="346"/>
      <c r="X14" s="347"/>
      <c r="Y14" s="346"/>
      <c r="Z14" s="347"/>
      <c r="AA14" s="346"/>
      <c r="AB14" s="347"/>
      <c r="AC14" s="324"/>
      <c r="AD14" s="324"/>
      <c r="AE14" s="324"/>
      <c r="AF14" s="72"/>
      <c r="AG14" s="329"/>
      <c r="AH14" s="330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</row>
    <row r="15" spans="1:31" ht="9.75" customHeight="1">
      <c r="A15" s="73"/>
      <c r="B15" s="73"/>
      <c r="C15" s="73"/>
      <c r="D15" s="73"/>
      <c r="E15" s="73"/>
      <c r="AC15" s="74"/>
      <c r="AD15" s="74"/>
      <c r="AE15" s="74"/>
    </row>
    <row r="16" spans="1:34" ht="9" customHeight="1">
      <c r="A16" s="350" t="s">
        <v>102</v>
      </c>
      <c r="B16" s="350"/>
      <c r="C16" s="350"/>
      <c r="D16" s="350"/>
      <c r="E16" s="350"/>
      <c r="F16" s="351" t="s">
        <v>119</v>
      </c>
      <c r="G16" s="351"/>
      <c r="H16" s="351"/>
      <c r="I16" s="351"/>
      <c r="J16" s="351"/>
      <c r="K16" s="351" t="s">
        <v>120</v>
      </c>
      <c r="L16" s="351"/>
      <c r="M16" s="351"/>
      <c r="N16" s="351"/>
      <c r="O16" s="351"/>
      <c r="P16" s="351" t="s">
        <v>79</v>
      </c>
      <c r="Q16" s="351"/>
      <c r="R16" s="351"/>
      <c r="S16" s="351"/>
      <c r="T16" s="351"/>
      <c r="U16" s="348" t="s">
        <v>5</v>
      </c>
      <c r="V16" s="348"/>
      <c r="W16" s="348" t="s">
        <v>6</v>
      </c>
      <c r="X16" s="348"/>
      <c r="Y16" s="348" t="s">
        <v>7</v>
      </c>
      <c r="Z16" s="348"/>
      <c r="AA16" s="348" t="s">
        <v>8</v>
      </c>
      <c r="AB16" s="348"/>
      <c r="AC16" s="349" t="s">
        <v>0</v>
      </c>
      <c r="AD16" s="349"/>
      <c r="AE16" s="349"/>
      <c r="AG16" s="325"/>
      <c r="AH16" s="326"/>
    </row>
    <row r="17" spans="1:34" ht="9" customHeight="1">
      <c r="A17" s="350"/>
      <c r="B17" s="350"/>
      <c r="C17" s="350"/>
      <c r="D17" s="350"/>
      <c r="E17" s="350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48"/>
      <c r="V17" s="348"/>
      <c r="W17" s="348"/>
      <c r="X17" s="348"/>
      <c r="Y17" s="348"/>
      <c r="Z17" s="348"/>
      <c r="AA17" s="348"/>
      <c r="AB17" s="348"/>
      <c r="AC17" s="349"/>
      <c r="AD17" s="349"/>
      <c r="AE17" s="349"/>
      <c r="AG17" s="329"/>
      <c r="AH17" s="330"/>
    </row>
    <row r="18" spans="1:34" ht="9" customHeight="1">
      <c r="A18" s="335" t="str">
        <f>F16</f>
        <v>周防灘</v>
      </c>
      <c r="B18" s="335"/>
      <c r="C18" s="335"/>
      <c r="D18" s="335"/>
      <c r="E18" s="335"/>
      <c r="F18" s="336"/>
      <c r="G18" s="337"/>
      <c r="H18" s="337"/>
      <c r="I18" s="337"/>
      <c r="J18" s="338"/>
      <c r="K18" s="88"/>
      <c r="L18" s="89"/>
      <c r="M18" s="89"/>
      <c r="N18" s="89"/>
      <c r="O18" s="90"/>
      <c r="P18" s="88"/>
      <c r="Q18" s="89"/>
      <c r="R18" s="89"/>
      <c r="S18" s="89"/>
      <c r="T18" s="90"/>
      <c r="U18" s="342">
        <v>1</v>
      </c>
      <c r="V18" s="343"/>
      <c r="W18" s="342">
        <v>1</v>
      </c>
      <c r="X18" s="343"/>
      <c r="Y18" s="342">
        <v>2</v>
      </c>
      <c r="Z18" s="343"/>
      <c r="AA18" s="342">
        <v>-1</v>
      </c>
      <c r="AB18" s="343"/>
      <c r="AC18" s="324">
        <v>2</v>
      </c>
      <c r="AD18" s="324"/>
      <c r="AE18" s="324"/>
      <c r="AG18" s="325">
        <f>ROUND(U18+AA18*0.01,2)</f>
        <v>0.99</v>
      </c>
      <c r="AH18" s="326"/>
    </row>
    <row r="19" spans="1:34" ht="9" customHeight="1">
      <c r="A19" s="335"/>
      <c r="B19" s="335"/>
      <c r="C19" s="335"/>
      <c r="D19" s="335"/>
      <c r="E19" s="335"/>
      <c r="F19" s="336"/>
      <c r="G19" s="337"/>
      <c r="H19" s="337"/>
      <c r="I19" s="337"/>
      <c r="J19" s="338"/>
      <c r="K19" s="331">
        <v>0</v>
      </c>
      <c r="L19" s="92"/>
      <c r="M19" s="89"/>
      <c r="N19" s="92"/>
      <c r="O19" s="333">
        <v>1</v>
      </c>
      <c r="P19" s="331">
        <v>1</v>
      </c>
      <c r="Q19" s="92"/>
      <c r="R19" s="89"/>
      <c r="S19" s="92"/>
      <c r="T19" s="333">
        <v>1</v>
      </c>
      <c r="U19" s="344"/>
      <c r="V19" s="345"/>
      <c r="W19" s="344"/>
      <c r="X19" s="345"/>
      <c r="Y19" s="344"/>
      <c r="Z19" s="345"/>
      <c r="AA19" s="344"/>
      <c r="AB19" s="345"/>
      <c r="AC19" s="324"/>
      <c r="AD19" s="324"/>
      <c r="AE19" s="324"/>
      <c r="AG19" s="327"/>
      <c r="AH19" s="328"/>
    </row>
    <row r="20" spans="1:34" ht="9" customHeight="1">
      <c r="A20" s="335"/>
      <c r="B20" s="335"/>
      <c r="C20" s="335"/>
      <c r="D20" s="335"/>
      <c r="E20" s="335"/>
      <c r="F20" s="339"/>
      <c r="G20" s="340"/>
      <c r="H20" s="340"/>
      <c r="I20" s="340"/>
      <c r="J20" s="341"/>
      <c r="K20" s="332"/>
      <c r="L20" s="94"/>
      <c r="M20" s="95"/>
      <c r="N20" s="94"/>
      <c r="O20" s="334"/>
      <c r="P20" s="332"/>
      <c r="Q20" s="94"/>
      <c r="R20" s="95"/>
      <c r="S20" s="94"/>
      <c r="T20" s="334"/>
      <c r="U20" s="346"/>
      <c r="V20" s="347"/>
      <c r="W20" s="346"/>
      <c r="X20" s="347"/>
      <c r="Y20" s="346"/>
      <c r="Z20" s="347"/>
      <c r="AA20" s="346"/>
      <c r="AB20" s="347"/>
      <c r="AC20" s="324"/>
      <c r="AD20" s="324"/>
      <c r="AE20" s="324"/>
      <c r="AG20" s="329"/>
      <c r="AH20" s="330"/>
    </row>
    <row r="21" spans="1:34" ht="9" customHeight="1">
      <c r="A21" s="335" t="str">
        <f>K16</f>
        <v>はやぶさ</v>
      </c>
      <c r="B21" s="335"/>
      <c r="C21" s="335"/>
      <c r="D21" s="335"/>
      <c r="E21" s="335"/>
      <c r="F21" s="88"/>
      <c r="G21" s="89"/>
      <c r="H21" s="89"/>
      <c r="I21" s="89"/>
      <c r="J21" s="90"/>
      <c r="K21" s="336"/>
      <c r="L21" s="337"/>
      <c r="M21" s="337"/>
      <c r="N21" s="337"/>
      <c r="O21" s="338"/>
      <c r="P21" s="91"/>
      <c r="Q21" s="92"/>
      <c r="R21" s="89"/>
      <c r="S21" s="92"/>
      <c r="T21" s="93"/>
      <c r="U21" s="342">
        <v>6</v>
      </c>
      <c r="V21" s="343"/>
      <c r="W21" s="342">
        <v>3</v>
      </c>
      <c r="X21" s="343"/>
      <c r="Y21" s="342">
        <v>0</v>
      </c>
      <c r="Z21" s="343"/>
      <c r="AA21" s="342">
        <v>3</v>
      </c>
      <c r="AB21" s="343"/>
      <c r="AC21" s="324">
        <v>1</v>
      </c>
      <c r="AD21" s="324"/>
      <c r="AE21" s="324"/>
      <c r="AG21" s="325">
        <f>ROUND(U21+AA21*0.01,2)</f>
        <v>6.03</v>
      </c>
      <c r="AH21" s="326"/>
    </row>
    <row r="22" spans="1:34" ht="9" customHeight="1">
      <c r="A22" s="335"/>
      <c r="B22" s="335"/>
      <c r="C22" s="335"/>
      <c r="D22" s="335"/>
      <c r="E22" s="335"/>
      <c r="F22" s="331">
        <v>1</v>
      </c>
      <c r="G22" s="89"/>
      <c r="H22" s="89"/>
      <c r="I22" s="89"/>
      <c r="J22" s="333">
        <v>0</v>
      </c>
      <c r="K22" s="336"/>
      <c r="L22" s="337"/>
      <c r="M22" s="337"/>
      <c r="N22" s="337"/>
      <c r="O22" s="338"/>
      <c r="P22" s="331">
        <v>2</v>
      </c>
      <c r="Q22" s="92"/>
      <c r="R22" s="89"/>
      <c r="S22" s="92"/>
      <c r="T22" s="333">
        <v>0</v>
      </c>
      <c r="U22" s="344"/>
      <c r="V22" s="345"/>
      <c r="W22" s="344"/>
      <c r="X22" s="345"/>
      <c r="Y22" s="344"/>
      <c r="Z22" s="345"/>
      <c r="AA22" s="344"/>
      <c r="AB22" s="345"/>
      <c r="AC22" s="324"/>
      <c r="AD22" s="324"/>
      <c r="AE22" s="324"/>
      <c r="AG22" s="327"/>
      <c r="AH22" s="328"/>
    </row>
    <row r="23" spans="1:34" ht="9" customHeight="1">
      <c r="A23" s="335"/>
      <c r="B23" s="335"/>
      <c r="C23" s="335"/>
      <c r="D23" s="335"/>
      <c r="E23" s="335"/>
      <c r="F23" s="332"/>
      <c r="G23" s="95"/>
      <c r="H23" s="95"/>
      <c r="I23" s="95"/>
      <c r="J23" s="334"/>
      <c r="K23" s="339"/>
      <c r="L23" s="340"/>
      <c r="M23" s="340"/>
      <c r="N23" s="340"/>
      <c r="O23" s="341"/>
      <c r="P23" s="332"/>
      <c r="Q23" s="94"/>
      <c r="R23" s="95"/>
      <c r="S23" s="94"/>
      <c r="T23" s="334"/>
      <c r="U23" s="346"/>
      <c r="V23" s="347"/>
      <c r="W23" s="346"/>
      <c r="X23" s="347"/>
      <c r="Y23" s="346"/>
      <c r="Z23" s="347"/>
      <c r="AA23" s="346"/>
      <c r="AB23" s="347"/>
      <c r="AC23" s="324"/>
      <c r="AD23" s="324"/>
      <c r="AE23" s="324"/>
      <c r="AG23" s="329"/>
      <c r="AH23" s="330"/>
    </row>
    <row r="24" spans="1:34" ht="9" customHeight="1">
      <c r="A24" s="335" t="str">
        <f>P16</f>
        <v>三佐</v>
      </c>
      <c r="B24" s="335"/>
      <c r="C24" s="335"/>
      <c r="D24" s="335"/>
      <c r="E24" s="335"/>
      <c r="F24" s="91"/>
      <c r="G24" s="89"/>
      <c r="H24" s="89"/>
      <c r="I24" s="89"/>
      <c r="J24" s="93"/>
      <c r="K24" s="88"/>
      <c r="L24" s="89"/>
      <c r="M24" s="89"/>
      <c r="N24" s="89"/>
      <c r="O24" s="90"/>
      <c r="P24" s="336"/>
      <c r="Q24" s="337"/>
      <c r="R24" s="337"/>
      <c r="S24" s="337"/>
      <c r="T24" s="338"/>
      <c r="U24" s="342">
        <v>1</v>
      </c>
      <c r="V24" s="343"/>
      <c r="W24" s="342">
        <v>1</v>
      </c>
      <c r="X24" s="343"/>
      <c r="Y24" s="342">
        <v>3</v>
      </c>
      <c r="Z24" s="343"/>
      <c r="AA24" s="342">
        <v>-2</v>
      </c>
      <c r="AB24" s="343"/>
      <c r="AC24" s="324">
        <v>3</v>
      </c>
      <c r="AD24" s="324"/>
      <c r="AE24" s="324"/>
      <c r="AG24" s="325">
        <f>ROUND(U24+AA24*0.01,2)</f>
        <v>0.98</v>
      </c>
      <c r="AH24" s="326"/>
    </row>
    <row r="25" spans="1:53" ht="9" customHeight="1">
      <c r="A25" s="335"/>
      <c r="B25" s="335"/>
      <c r="C25" s="335"/>
      <c r="D25" s="335"/>
      <c r="E25" s="335"/>
      <c r="F25" s="331">
        <v>1</v>
      </c>
      <c r="G25" s="89"/>
      <c r="H25" s="89"/>
      <c r="I25" s="89"/>
      <c r="J25" s="333">
        <v>1</v>
      </c>
      <c r="K25" s="331">
        <v>0</v>
      </c>
      <c r="L25" s="89"/>
      <c r="M25" s="89"/>
      <c r="N25" s="89"/>
      <c r="O25" s="333">
        <v>2</v>
      </c>
      <c r="P25" s="336"/>
      <c r="Q25" s="337"/>
      <c r="R25" s="337"/>
      <c r="S25" s="337"/>
      <c r="T25" s="338"/>
      <c r="U25" s="344"/>
      <c r="V25" s="345"/>
      <c r="W25" s="344"/>
      <c r="X25" s="345"/>
      <c r="Y25" s="344"/>
      <c r="Z25" s="345"/>
      <c r="AA25" s="344"/>
      <c r="AB25" s="345"/>
      <c r="AC25" s="324"/>
      <c r="AD25" s="324"/>
      <c r="AE25" s="324"/>
      <c r="AF25" s="72"/>
      <c r="AG25" s="327"/>
      <c r="AH25" s="328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 ht="9" customHeight="1">
      <c r="A26" s="335"/>
      <c r="B26" s="335"/>
      <c r="C26" s="335"/>
      <c r="D26" s="335"/>
      <c r="E26" s="335"/>
      <c r="F26" s="332"/>
      <c r="G26" s="95"/>
      <c r="H26" s="95"/>
      <c r="I26" s="95"/>
      <c r="J26" s="334"/>
      <c r="K26" s="332"/>
      <c r="L26" s="95"/>
      <c r="M26" s="95"/>
      <c r="N26" s="95"/>
      <c r="O26" s="334"/>
      <c r="P26" s="339"/>
      <c r="Q26" s="340"/>
      <c r="R26" s="340"/>
      <c r="S26" s="340"/>
      <c r="T26" s="341"/>
      <c r="U26" s="346"/>
      <c r="V26" s="347"/>
      <c r="W26" s="346"/>
      <c r="X26" s="347"/>
      <c r="Y26" s="346"/>
      <c r="Z26" s="347"/>
      <c r="AA26" s="346"/>
      <c r="AB26" s="347"/>
      <c r="AC26" s="324"/>
      <c r="AD26" s="324"/>
      <c r="AE26" s="324"/>
      <c r="AF26" s="72"/>
      <c r="AG26" s="329"/>
      <c r="AH26" s="330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31" ht="9.75" customHeight="1">
      <c r="A27" s="73"/>
      <c r="B27" s="73"/>
      <c r="C27" s="73"/>
      <c r="D27" s="73"/>
      <c r="E27" s="73"/>
      <c r="AC27" s="74"/>
      <c r="AD27" s="74"/>
      <c r="AE27" s="74"/>
    </row>
    <row r="28" spans="1:34" ht="9" customHeight="1">
      <c r="A28" s="350" t="s">
        <v>103</v>
      </c>
      <c r="B28" s="350"/>
      <c r="C28" s="350"/>
      <c r="D28" s="350"/>
      <c r="E28" s="350"/>
      <c r="F28" s="351" t="s">
        <v>121</v>
      </c>
      <c r="G28" s="351"/>
      <c r="H28" s="351"/>
      <c r="I28" s="351"/>
      <c r="J28" s="351"/>
      <c r="K28" s="351" t="s">
        <v>115</v>
      </c>
      <c r="L28" s="351"/>
      <c r="M28" s="351"/>
      <c r="N28" s="351"/>
      <c r="O28" s="351"/>
      <c r="P28" s="351" t="s">
        <v>80</v>
      </c>
      <c r="Q28" s="351"/>
      <c r="R28" s="351"/>
      <c r="S28" s="351"/>
      <c r="T28" s="351"/>
      <c r="U28" s="348" t="s">
        <v>5</v>
      </c>
      <c r="V28" s="348"/>
      <c r="W28" s="348" t="s">
        <v>6</v>
      </c>
      <c r="X28" s="348"/>
      <c r="Y28" s="348" t="s">
        <v>7</v>
      </c>
      <c r="Z28" s="348"/>
      <c r="AA28" s="348" t="s">
        <v>8</v>
      </c>
      <c r="AB28" s="348"/>
      <c r="AC28" s="349" t="s">
        <v>0</v>
      </c>
      <c r="AD28" s="349"/>
      <c r="AE28" s="349"/>
      <c r="AG28" s="325"/>
      <c r="AH28" s="326"/>
    </row>
    <row r="29" spans="1:34" ht="9" customHeight="1">
      <c r="A29" s="350"/>
      <c r="B29" s="350"/>
      <c r="C29" s="350"/>
      <c r="D29" s="350"/>
      <c r="E29" s="350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48"/>
      <c r="V29" s="348"/>
      <c r="W29" s="348"/>
      <c r="X29" s="348"/>
      <c r="Y29" s="348"/>
      <c r="Z29" s="348"/>
      <c r="AA29" s="348"/>
      <c r="AB29" s="348"/>
      <c r="AC29" s="349"/>
      <c r="AD29" s="349"/>
      <c r="AE29" s="349"/>
      <c r="AG29" s="329"/>
      <c r="AH29" s="330"/>
    </row>
    <row r="30" spans="1:34" ht="9" customHeight="1">
      <c r="A30" s="335" t="str">
        <f>F28</f>
        <v>鶴居SSS</v>
      </c>
      <c r="B30" s="335"/>
      <c r="C30" s="335"/>
      <c r="D30" s="335"/>
      <c r="E30" s="335"/>
      <c r="F30" s="336"/>
      <c r="G30" s="337"/>
      <c r="H30" s="337"/>
      <c r="I30" s="337"/>
      <c r="J30" s="338"/>
      <c r="K30" s="88"/>
      <c r="L30" s="89"/>
      <c r="M30" s="89"/>
      <c r="N30" s="89"/>
      <c r="O30" s="90"/>
      <c r="P30" s="88"/>
      <c r="Q30" s="89"/>
      <c r="R30" s="89"/>
      <c r="S30" s="89"/>
      <c r="T30" s="90"/>
      <c r="U30" s="342">
        <v>3</v>
      </c>
      <c r="V30" s="343"/>
      <c r="W30" s="342">
        <v>1</v>
      </c>
      <c r="X30" s="343"/>
      <c r="Y30" s="342">
        <v>2</v>
      </c>
      <c r="Z30" s="343"/>
      <c r="AA30" s="342">
        <v>-1</v>
      </c>
      <c r="AB30" s="343"/>
      <c r="AC30" s="324">
        <v>2</v>
      </c>
      <c r="AD30" s="324"/>
      <c r="AE30" s="324"/>
      <c r="AG30" s="325">
        <f>ROUND(U30+AA30*0.01,2)</f>
        <v>2.99</v>
      </c>
      <c r="AH30" s="326"/>
    </row>
    <row r="31" spans="1:34" ht="9" customHeight="1">
      <c r="A31" s="335"/>
      <c r="B31" s="335"/>
      <c r="C31" s="335"/>
      <c r="D31" s="335"/>
      <c r="E31" s="335"/>
      <c r="F31" s="336"/>
      <c r="G31" s="337"/>
      <c r="H31" s="337"/>
      <c r="I31" s="337"/>
      <c r="J31" s="338"/>
      <c r="K31" s="331">
        <v>1</v>
      </c>
      <c r="L31" s="92"/>
      <c r="M31" s="89"/>
      <c r="N31" s="92"/>
      <c r="O31" s="333">
        <v>0</v>
      </c>
      <c r="P31" s="331">
        <v>0</v>
      </c>
      <c r="Q31" s="92"/>
      <c r="R31" s="89"/>
      <c r="S31" s="92"/>
      <c r="T31" s="333">
        <v>2</v>
      </c>
      <c r="U31" s="344"/>
      <c r="V31" s="345"/>
      <c r="W31" s="344"/>
      <c r="X31" s="345"/>
      <c r="Y31" s="344"/>
      <c r="Z31" s="345"/>
      <c r="AA31" s="344"/>
      <c r="AB31" s="345"/>
      <c r="AC31" s="324"/>
      <c r="AD31" s="324"/>
      <c r="AE31" s="324"/>
      <c r="AG31" s="327"/>
      <c r="AH31" s="328"/>
    </row>
    <row r="32" spans="1:34" ht="9" customHeight="1">
      <c r="A32" s="335"/>
      <c r="B32" s="335"/>
      <c r="C32" s="335"/>
      <c r="D32" s="335"/>
      <c r="E32" s="335"/>
      <c r="F32" s="339"/>
      <c r="G32" s="340"/>
      <c r="H32" s="340"/>
      <c r="I32" s="340"/>
      <c r="J32" s="341"/>
      <c r="K32" s="332"/>
      <c r="L32" s="94"/>
      <c r="M32" s="95"/>
      <c r="N32" s="94"/>
      <c r="O32" s="334"/>
      <c r="P32" s="332"/>
      <c r="Q32" s="94"/>
      <c r="R32" s="95"/>
      <c r="S32" s="94"/>
      <c r="T32" s="334"/>
      <c r="U32" s="346"/>
      <c r="V32" s="347"/>
      <c r="W32" s="346"/>
      <c r="X32" s="347"/>
      <c r="Y32" s="346"/>
      <c r="Z32" s="347"/>
      <c r="AA32" s="346"/>
      <c r="AB32" s="347"/>
      <c r="AC32" s="324"/>
      <c r="AD32" s="324"/>
      <c r="AE32" s="324"/>
      <c r="AG32" s="329"/>
      <c r="AH32" s="330"/>
    </row>
    <row r="33" spans="1:34" ht="9" customHeight="1">
      <c r="A33" s="335" t="str">
        <f>K28</f>
        <v>レジェンド</v>
      </c>
      <c r="B33" s="335"/>
      <c r="C33" s="335"/>
      <c r="D33" s="335"/>
      <c r="E33" s="335"/>
      <c r="F33" s="88"/>
      <c r="G33" s="89"/>
      <c r="H33" s="89"/>
      <c r="I33" s="89"/>
      <c r="J33" s="90"/>
      <c r="K33" s="336"/>
      <c r="L33" s="337"/>
      <c r="M33" s="337"/>
      <c r="N33" s="337"/>
      <c r="O33" s="338"/>
      <c r="P33" s="91"/>
      <c r="Q33" s="92"/>
      <c r="R33" s="89"/>
      <c r="S33" s="92"/>
      <c r="T33" s="93"/>
      <c r="U33" s="342">
        <v>0</v>
      </c>
      <c r="V33" s="343"/>
      <c r="W33" s="342">
        <v>0</v>
      </c>
      <c r="X33" s="343"/>
      <c r="Y33" s="342">
        <v>5</v>
      </c>
      <c r="Z33" s="343"/>
      <c r="AA33" s="342">
        <v>-5</v>
      </c>
      <c r="AB33" s="343"/>
      <c r="AC33" s="324">
        <v>3</v>
      </c>
      <c r="AD33" s="324"/>
      <c r="AE33" s="324"/>
      <c r="AG33" s="325">
        <f>ROUND(U33+AA33*0.01,2)</f>
        <v>-0.05</v>
      </c>
      <c r="AH33" s="326"/>
    </row>
    <row r="34" spans="1:34" ht="9" customHeight="1">
      <c r="A34" s="335"/>
      <c r="B34" s="335"/>
      <c r="C34" s="335"/>
      <c r="D34" s="335"/>
      <c r="E34" s="335"/>
      <c r="F34" s="331">
        <v>0</v>
      </c>
      <c r="G34" s="89"/>
      <c r="H34" s="89"/>
      <c r="I34" s="89"/>
      <c r="J34" s="333">
        <v>1</v>
      </c>
      <c r="K34" s="336"/>
      <c r="L34" s="337"/>
      <c r="M34" s="337"/>
      <c r="N34" s="337"/>
      <c r="O34" s="338"/>
      <c r="P34" s="331">
        <v>0</v>
      </c>
      <c r="Q34" s="92"/>
      <c r="R34" s="89"/>
      <c r="S34" s="92"/>
      <c r="T34" s="333">
        <v>4</v>
      </c>
      <c r="U34" s="344"/>
      <c r="V34" s="345"/>
      <c r="W34" s="344"/>
      <c r="X34" s="345"/>
      <c r="Y34" s="344"/>
      <c r="Z34" s="345"/>
      <c r="AA34" s="344"/>
      <c r="AB34" s="345"/>
      <c r="AC34" s="324"/>
      <c r="AD34" s="324"/>
      <c r="AE34" s="324"/>
      <c r="AG34" s="327"/>
      <c r="AH34" s="328"/>
    </row>
    <row r="35" spans="1:34" ht="9" customHeight="1">
      <c r="A35" s="335"/>
      <c r="B35" s="335"/>
      <c r="C35" s="335"/>
      <c r="D35" s="335"/>
      <c r="E35" s="335"/>
      <c r="F35" s="332"/>
      <c r="G35" s="95"/>
      <c r="H35" s="95"/>
      <c r="I35" s="95"/>
      <c r="J35" s="334"/>
      <c r="K35" s="339"/>
      <c r="L35" s="340"/>
      <c r="M35" s="340"/>
      <c r="N35" s="340"/>
      <c r="O35" s="341"/>
      <c r="P35" s="332"/>
      <c r="Q35" s="94"/>
      <c r="R35" s="95"/>
      <c r="S35" s="94"/>
      <c r="T35" s="334"/>
      <c r="U35" s="346"/>
      <c r="V35" s="347"/>
      <c r="W35" s="346"/>
      <c r="X35" s="347"/>
      <c r="Y35" s="346"/>
      <c r="Z35" s="347"/>
      <c r="AA35" s="346"/>
      <c r="AB35" s="347"/>
      <c r="AC35" s="324"/>
      <c r="AD35" s="324"/>
      <c r="AE35" s="324"/>
      <c r="AG35" s="329"/>
      <c r="AH35" s="330"/>
    </row>
    <row r="36" spans="1:34" ht="9" customHeight="1">
      <c r="A36" s="335" t="str">
        <f>P28</f>
        <v>沖代</v>
      </c>
      <c r="B36" s="335"/>
      <c r="C36" s="335"/>
      <c r="D36" s="335"/>
      <c r="E36" s="335"/>
      <c r="F36" s="91"/>
      <c r="G36" s="89"/>
      <c r="H36" s="89"/>
      <c r="I36" s="89"/>
      <c r="J36" s="93"/>
      <c r="K36" s="88"/>
      <c r="L36" s="89"/>
      <c r="M36" s="89"/>
      <c r="N36" s="89"/>
      <c r="O36" s="90"/>
      <c r="P36" s="336"/>
      <c r="Q36" s="337"/>
      <c r="R36" s="337"/>
      <c r="S36" s="337"/>
      <c r="T36" s="338"/>
      <c r="U36" s="342">
        <v>6</v>
      </c>
      <c r="V36" s="343"/>
      <c r="W36" s="342">
        <v>6</v>
      </c>
      <c r="X36" s="343"/>
      <c r="Y36" s="342">
        <v>0</v>
      </c>
      <c r="Z36" s="343"/>
      <c r="AA36" s="342">
        <v>6</v>
      </c>
      <c r="AB36" s="343"/>
      <c r="AC36" s="324">
        <v>1</v>
      </c>
      <c r="AD36" s="324"/>
      <c r="AE36" s="324"/>
      <c r="AG36" s="325">
        <f>ROUND(U36+AA36*0.01,2)</f>
        <v>6.06</v>
      </c>
      <c r="AH36" s="326"/>
    </row>
    <row r="37" spans="1:53" ht="9" customHeight="1">
      <c r="A37" s="335"/>
      <c r="B37" s="335"/>
      <c r="C37" s="335"/>
      <c r="D37" s="335"/>
      <c r="E37" s="335"/>
      <c r="F37" s="331">
        <v>2</v>
      </c>
      <c r="G37" s="89"/>
      <c r="H37" s="89"/>
      <c r="I37" s="89"/>
      <c r="J37" s="333">
        <v>0</v>
      </c>
      <c r="K37" s="331">
        <v>4</v>
      </c>
      <c r="L37" s="89"/>
      <c r="M37" s="89"/>
      <c r="N37" s="89"/>
      <c r="O37" s="333">
        <v>0</v>
      </c>
      <c r="P37" s="336"/>
      <c r="Q37" s="337"/>
      <c r="R37" s="337"/>
      <c r="S37" s="337"/>
      <c r="T37" s="338"/>
      <c r="U37" s="344"/>
      <c r="V37" s="345"/>
      <c r="W37" s="344"/>
      <c r="X37" s="345"/>
      <c r="Y37" s="344"/>
      <c r="Z37" s="345"/>
      <c r="AA37" s="344"/>
      <c r="AB37" s="345"/>
      <c r="AC37" s="324"/>
      <c r="AD37" s="324"/>
      <c r="AE37" s="324"/>
      <c r="AF37" s="72"/>
      <c r="AG37" s="327"/>
      <c r="AH37" s="328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</row>
    <row r="38" spans="1:53" ht="9" customHeight="1">
      <c r="A38" s="335"/>
      <c r="B38" s="335"/>
      <c r="C38" s="335"/>
      <c r="D38" s="335"/>
      <c r="E38" s="335"/>
      <c r="F38" s="332"/>
      <c r="G38" s="95"/>
      <c r="H38" s="95"/>
      <c r="I38" s="95"/>
      <c r="J38" s="334"/>
      <c r="K38" s="332"/>
      <c r="L38" s="95"/>
      <c r="M38" s="95"/>
      <c r="N38" s="95"/>
      <c r="O38" s="334"/>
      <c r="P38" s="339"/>
      <c r="Q38" s="340"/>
      <c r="R38" s="340"/>
      <c r="S38" s="340"/>
      <c r="T38" s="341"/>
      <c r="U38" s="346"/>
      <c r="V38" s="347"/>
      <c r="W38" s="346"/>
      <c r="X38" s="347"/>
      <c r="Y38" s="346"/>
      <c r="Z38" s="347"/>
      <c r="AA38" s="346"/>
      <c r="AB38" s="347"/>
      <c r="AC38" s="324"/>
      <c r="AD38" s="324"/>
      <c r="AE38" s="324"/>
      <c r="AF38" s="72"/>
      <c r="AG38" s="329"/>
      <c r="AH38" s="330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</row>
    <row r="39" spans="1:31" ht="9.75" customHeight="1">
      <c r="A39" s="73"/>
      <c r="B39" s="73"/>
      <c r="C39" s="73"/>
      <c r="D39" s="73"/>
      <c r="E39" s="73"/>
      <c r="AC39" s="74"/>
      <c r="AD39" s="74"/>
      <c r="AE39" s="74"/>
    </row>
    <row r="40" spans="1:34" ht="9" customHeight="1">
      <c r="A40" s="350" t="s">
        <v>104</v>
      </c>
      <c r="B40" s="350"/>
      <c r="C40" s="350"/>
      <c r="D40" s="350"/>
      <c r="E40" s="350"/>
      <c r="F40" s="351" t="s">
        <v>77</v>
      </c>
      <c r="G40" s="351"/>
      <c r="H40" s="351"/>
      <c r="I40" s="351"/>
      <c r="J40" s="351"/>
      <c r="K40" s="351" t="s">
        <v>71</v>
      </c>
      <c r="L40" s="351"/>
      <c r="M40" s="351"/>
      <c r="N40" s="351"/>
      <c r="O40" s="351"/>
      <c r="P40" s="351" t="s">
        <v>84</v>
      </c>
      <c r="Q40" s="351"/>
      <c r="R40" s="351"/>
      <c r="S40" s="351"/>
      <c r="T40" s="351"/>
      <c r="U40" s="348" t="s">
        <v>5</v>
      </c>
      <c r="V40" s="348"/>
      <c r="W40" s="348" t="s">
        <v>6</v>
      </c>
      <c r="X40" s="348"/>
      <c r="Y40" s="348" t="s">
        <v>7</v>
      </c>
      <c r="Z40" s="348"/>
      <c r="AA40" s="348" t="s">
        <v>8</v>
      </c>
      <c r="AB40" s="348"/>
      <c r="AC40" s="349" t="s">
        <v>0</v>
      </c>
      <c r="AD40" s="349"/>
      <c r="AE40" s="349"/>
      <c r="AG40" s="325"/>
      <c r="AH40" s="326"/>
    </row>
    <row r="41" spans="1:34" ht="9" customHeight="1">
      <c r="A41" s="350"/>
      <c r="B41" s="350"/>
      <c r="C41" s="350"/>
      <c r="D41" s="350"/>
      <c r="E41" s="350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48"/>
      <c r="V41" s="348"/>
      <c r="W41" s="348"/>
      <c r="X41" s="348"/>
      <c r="Y41" s="348"/>
      <c r="Z41" s="348"/>
      <c r="AA41" s="348"/>
      <c r="AB41" s="348"/>
      <c r="AC41" s="349"/>
      <c r="AD41" s="349"/>
      <c r="AE41" s="349"/>
      <c r="AG41" s="329"/>
      <c r="AH41" s="330"/>
    </row>
    <row r="42" spans="1:34" ht="9" customHeight="1">
      <c r="A42" s="335" t="str">
        <f>F40</f>
        <v>北部</v>
      </c>
      <c r="B42" s="335"/>
      <c r="C42" s="335"/>
      <c r="D42" s="335"/>
      <c r="E42" s="335"/>
      <c r="F42" s="336"/>
      <c r="G42" s="337"/>
      <c r="H42" s="337"/>
      <c r="I42" s="337"/>
      <c r="J42" s="338"/>
      <c r="K42" s="88"/>
      <c r="L42" s="89"/>
      <c r="M42" s="89"/>
      <c r="N42" s="89"/>
      <c r="O42" s="90"/>
      <c r="P42" s="88"/>
      <c r="Q42" s="89"/>
      <c r="R42" s="89"/>
      <c r="S42" s="89"/>
      <c r="T42" s="90"/>
      <c r="U42" s="342">
        <v>3</v>
      </c>
      <c r="V42" s="343"/>
      <c r="W42" s="342">
        <v>3</v>
      </c>
      <c r="X42" s="343"/>
      <c r="Y42" s="342">
        <v>2</v>
      </c>
      <c r="Z42" s="343"/>
      <c r="AA42" s="342">
        <v>1</v>
      </c>
      <c r="AB42" s="343"/>
      <c r="AC42" s="324">
        <v>2</v>
      </c>
      <c r="AD42" s="324"/>
      <c r="AE42" s="324"/>
      <c r="AG42" s="325">
        <f>ROUND(U42+AA42*0.01,2)</f>
        <v>3.01</v>
      </c>
      <c r="AH42" s="326"/>
    </row>
    <row r="43" spans="1:34" ht="9" customHeight="1">
      <c r="A43" s="335"/>
      <c r="B43" s="335"/>
      <c r="C43" s="335"/>
      <c r="D43" s="335"/>
      <c r="E43" s="335"/>
      <c r="F43" s="336"/>
      <c r="G43" s="337"/>
      <c r="H43" s="337"/>
      <c r="I43" s="337"/>
      <c r="J43" s="338"/>
      <c r="K43" s="331">
        <v>0</v>
      </c>
      <c r="L43" s="92"/>
      <c r="M43" s="89"/>
      <c r="N43" s="92"/>
      <c r="O43" s="333">
        <v>1</v>
      </c>
      <c r="P43" s="331">
        <v>3</v>
      </c>
      <c r="Q43" s="92"/>
      <c r="R43" s="89"/>
      <c r="S43" s="92"/>
      <c r="T43" s="333">
        <v>1</v>
      </c>
      <c r="U43" s="344"/>
      <c r="V43" s="345"/>
      <c r="W43" s="344"/>
      <c r="X43" s="345"/>
      <c r="Y43" s="344"/>
      <c r="Z43" s="345"/>
      <c r="AA43" s="344"/>
      <c r="AB43" s="345"/>
      <c r="AC43" s="324"/>
      <c r="AD43" s="324"/>
      <c r="AE43" s="324"/>
      <c r="AG43" s="327"/>
      <c r="AH43" s="328"/>
    </row>
    <row r="44" spans="1:34" ht="9" customHeight="1">
      <c r="A44" s="335"/>
      <c r="B44" s="335"/>
      <c r="C44" s="335"/>
      <c r="D44" s="335"/>
      <c r="E44" s="335"/>
      <c r="F44" s="339"/>
      <c r="G44" s="340"/>
      <c r="H44" s="340"/>
      <c r="I44" s="340"/>
      <c r="J44" s="341"/>
      <c r="K44" s="332"/>
      <c r="L44" s="94"/>
      <c r="M44" s="95"/>
      <c r="N44" s="94"/>
      <c r="O44" s="334"/>
      <c r="P44" s="332"/>
      <c r="Q44" s="94"/>
      <c r="R44" s="95"/>
      <c r="S44" s="94"/>
      <c r="T44" s="334"/>
      <c r="U44" s="346"/>
      <c r="V44" s="347"/>
      <c r="W44" s="346"/>
      <c r="X44" s="347"/>
      <c r="Y44" s="346"/>
      <c r="Z44" s="347"/>
      <c r="AA44" s="346"/>
      <c r="AB44" s="347"/>
      <c r="AC44" s="324"/>
      <c r="AD44" s="324"/>
      <c r="AE44" s="324"/>
      <c r="AG44" s="329"/>
      <c r="AH44" s="330"/>
    </row>
    <row r="45" spans="1:34" ht="9" customHeight="1">
      <c r="A45" s="335" t="str">
        <f>K40</f>
        <v>宗方</v>
      </c>
      <c r="B45" s="335"/>
      <c r="C45" s="335"/>
      <c r="D45" s="335"/>
      <c r="E45" s="335"/>
      <c r="F45" s="88"/>
      <c r="G45" s="89"/>
      <c r="H45" s="89"/>
      <c r="I45" s="89"/>
      <c r="J45" s="90"/>
      <c r="K45" s="336"/>
      <c r="L45" s="337"/>
      <c r="M45" s="337"/>
      <c r="N45" s="337"/>
      <c r="O45" s="338"/>
      <c r="P45" s="91"/>
      <c r="Q45" s="92"/>
      <c r="R45" s="89"/>
      <c r="S45" s="92"/>
      <c r="T45" s="93"/>
      <c r="U45" s="342">
        <v>6</v>
      </c>
      <c r="V45" s="343"/>
      <c r="W45" s="342">
        <v>3</v>
      </c>
      <c r="X45" s="343"/>
      <c r="Y45" s="342">
        <v>0</v>
      </c>
      <c r="Z45" s="343"/>
      <c r="AA45" s="342">
        <v>3</v>
      </c>
      <c r="AB45" s="343"/>
      <c r="AC45" s="324">
        <v>1</v>
      </c>
      <c r="AD45" s="324"/>
      <c r="AE45" s="324"/>
      <c r="AG45" s="325">
        <f>ROUND(U45+AA45*0.01,2)</f>
        <v>6.03</v>
      </c>
      <c r="AH45" s="326"/>
    </row>
    <row r="46" spans="1:34" ht="9" customHeight="1">
      <c r="A46" s="335"/>
      <c r="B46" s="335"/>
      <c r="C46" s="335"/>
      <c r="D46" s="335"/>
      <c r="E46" s="335"/>
      <c r="F46" s="331">
        <v>1</v>
      </c>
      <c r="G46" s="89"/>
      <c r="H46" s="89"/>
      <c r="I46" s="89"/>
      <c r="J46" s="333">
        <v>0</v>
      </c>
      <c r="K46" s="336"/>
      <c r="L46" s="337"/>
      <c r="M46" s="337"/>
      <c r="N46" s="337"/>
      <c r="O46" s="338"/>
      <c r="P46" s="331">
        <v>2</v>
      </c>
      <c r="Q46" s="92"/>
      <c r="R46" s="89"/>
      <c r="S46" s="92"/>
      <c r="T46" s="333">
        <v>0</v>
      </c>
      <c r="U46" s="344"/>
      <c r="V46" s="345"/>
      <c r="W46" s="344"/>
      <c r="X46" s="345"/>
      <c r="Y46" s="344"/>
      <c r="Z46" s="345"/>
      <c r="AA46" s="344"/>
      <c r="AB46" s="345"/>
      <c r="AC46" s="324"/>
      <c r="AD46" s="324"/>
      <c r="AE46" s="324"/>
      <c r="AG46" s="327"/>
      <c r="AH46" s="328"/>
    </row>
    <row r="47" spans="1:34" ht="9" customHeight="1">
      <c r="A47" s="335"/>
      <c r="B47" s="335"/>
      <c r="C47" s="335"/>
      <c r="D47" s="335"/>
      <c r="E47" s="335"/>
      <c r="F47" s="332"/>
      <c r="G47" s="95"/>
      <c r="H47" s="95"/>
      <c r="I47" s="95"/>
      <c r="J47" s="334"/>
      <c r="K47" s="339"/>
      <c r="L47" s="340"/>
      <c r="M47" s="340"/>
      <c r="N47" s="340"/>
      <c r="O47" s="341"/>
      <c r="P47" s="332"/>
      <c r="Q47" s="94"/>
      <c r="R47" s="95"/>
      <c r="S47" s="94"/>
      <c r="T47" s="334"/>
      <c r="U47" s="346"/>
      <c r="V47" s="347"/>
      <c r="W47" s="346"/>
      <c r="X47" s="347"/>
      <c r="Y47" s="346"/>
      <c r="Z47" s="347"/>
      <c r="AA47" s="346"/>
      <c r="AB47" s="347"/>
      <c r="AC47" s="324"/>
      <c r="AD47" s="324"/>
      <c r="AE47" s="324"/>
      <c r="AG47" s="329"/>
      <c r="AH47" s="330"/>
    </row>
    <row r="48" spans="1:34" ht="9" customHeight="1">
      <c r="A48" s="335" t="str">
        <f>P40</f>
        <v>鶴岡</v>
      </c>
      <c r="B48" s="335"/>
      <c r="C48" s="335"/>
      <c r="D48" s="335"/>
      <c r="E48" s="335"/>
      <c r="F48" s="91"/>
      <c r="G48" s="89"/>
      <c r="H48" s="89"/>
      <c r="I48" s="89"/>
      <c r="J48" s="93"/>
      <c r="K48" s="88"/>
      <c r="L48" s="89"/>
      <c r="M48" s="89"/>
      <c r="N48" s="89"/>
      <c r="O48" s="90"/>
      <c r="P48" s="336"/>
      <c r="Q48" s="337"/>
      <c r="R48" s="337"/>
      <c r="S48" s="337"/>
      <c r="T48" s="338"/>
      <c r="U48" s="342">
        <v>0</v>
      </c>
      <c r="V48" s="343"/>
      <c r="W48" s="342">
        <v>1</v>
      </c>
      <c r="X48" s="343"/>
      <c r="Y48" s="342">
        <v>5</v>
      </c>
      <c r="Z48" s="343"/>
      <c r="AA48" s="342">
        <v>-4</v>
      </c>
      <c r="AB48" s="343"/>
      <c r="AC48" s="324">
        <v>3</v>
      </c>
      <c r="AD48" s="324"/>
      <c r="AE48" s="324"/>
      <c r="AG48" s="325">
        <f>ROUND(U48+AA48*0.01,2)</f>
        <v>-0.04</v>
      </c>
      <c r="AH48" s="326"/>
    </row>
    <row r="49" spans="1:53" ht="9" customHeight="1">
      <c r="A49" s="335"/>
      <c r="B49" s="335"/>
      <c r="C49" s="335"/>
      <c r="D49" s="335"/>
      <c r="E49" s="335"/>
      <c r="F49" s="331">
        <v>1</v>
      </c>
      <c r="G49" s="89"/>
      <c r="H49" s="89"/>
      <c r="I49" s="89"/>
      <c r="J49" s="333">
        <v>3</v>
      </c>
      <c r="K49" s="331">
        <v>0</v>
      </c>
      <c r="L49" s="89"/>
      <c r="M49" s="89"/>
      <c r="N49" s="89"/>
      <c r="O49" s="333">
        <v>2</v>
      </c>
      <c r="P49" s="336"/>
      <c r="Q49" s="337"/>
      <c r="R49" s="337"/>
      <c r="S49" s="337"/>
      <c r="T49" s="338"/>
      <c r="U49" s="344"/>
      <c r="V49" s="345"/>
      <c r="W49" s="344"/>
      <c r="X49" s="345"/>
      <c r="Y49" s="344"/>
      <c r="Z49" s="345"/>
      <c r="AA49" s="344"/>
      <c r="AB49" s="345"/>
      <c r="AC49" s="324"/>
      <c r="AD49" s="324"/>
      <c r="AE49" s="324"/>
      <c r="AF49" s="72"/>
      <c r="AG49" s="327"/>
      <c r="AH49" s="328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</row>
    <row r="50" spans="1:53" ht="9" customHeight="1">
      <c r="A50" s="335"/>
      <c r="B50" s="335"/>
      <c r="C50" s="335"/>
      <c r="D50" s="335"/>
      <c r="E50" s="335"/>
      <c r="F50" s="332"/>
      <c r="G50" s="95"/>
      <c r="H50" s="95"/>
      <c r="I50" s="95"/>
      <c r="J50" s="334"/>
      <c r="K50" s="332"/>
      <c r="L50" s="95"/>
      <c r="M50" s="95"/>
      <c r="N50" s="95"/>
      <c r="O50" s="334"/>
      <c r="P50" s="339"/>
      <c r="Q50" s="340"/>
      <c r="R50" s="340"/>
      <c r="S50" s="340"/>
      <c r="T50" s="341"/>
      <c r="U50" s="346"/>
      <c r="V50" s="347"/>
      <c r="W50" s="346"/>
      <c r="X50" s="347"/>
      <c r="Y50" s="346"/>
      <c r="Z50" s="347"/>
      <c r="AA50" s="346"/>
      <c r="AB50" s="347"/>
      <c r="AC50" s="324"/>
      <c r="AD50" s="324"/>
      <c r="AE50" s="324"/>
      <c r="AF50" s="72"/>
      <c r="AG50" s="329"/>
      <c r="AH50" s="330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</row>
    <row r="51" ht="9.75" customHeight="1"/>
    <row r="52" spans="1:31" ht="9" customHeight="1">
      <c r="A52" s="309" t="s">
        <v>15</v>
      </c>
      <c r="B52" s="310"/>
      <c r="C52" s="310"/>
      <c r="D52" s="310"/>
      <c r="E52" s="311"/>
      <c r="F52" s="288" t="s">
        <v>16</v>
      </c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90"/>
      <c r="S52" s="288" t="s">
        <v>16</v>
      </c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90"/>
    </row>
    <row r="53" spans="1:31" ht="9" customHeight="1">
      <c r="A53" s="312"/>
      <c r="B53" s="313"/>
      <c r="C53" s="313"/>
      <c r="D53" s="313"/>
      <c r="E53" s="314"/>
      <c r="F53" s="318" t="s">
        <v>105</v>
      </c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20"/>
      <c r="S53" s="318" t="s">
        <v>106</v>
      </c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20"/>
    </row>
    <row r="54" spans="1:31" ht="9" customHeight="1">
      <c r="A54" s="315"/>
      <c r="B54" s="316"/>
      <c r="C54" s="316"/>
      <c r="D54" s="316"/>
      <c r="E54" s="317"/>
      <c r="F54" s="321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3"/>
      <c r="S54" s="321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3"/>
    </row>
    <row r="55" spans="1:31" ht="9" customHeight="1">
      <c r="A55" s="279" t="s">
        <v>27</v>
      </c>
      <c r="B55" s="280"/>
      <c r="C55" s="280"/>
      <c r="D55" s="280"/>
      <c r="E55" s="281"/>
      <c r="F55" s="298" t="str">
        <f>+P28</f>
        <v>沖代</v>
      </c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300"/>
      <c r="S55" s="298" t="str">
        <f>+P40</f>
        <v>鶴岡</v>
      </c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300"/>
    </row>
    <row r="56" spans="1:31" ht="9" customHeight="1">
      <c r="A56" s="282"/>
      <c r="B56" s="283"/>
      <c r="C56" s="283"/>
      <c r="D56" s="283"/>
      <c r="E56" s="284"/>
      <c r="F56" s="301" t="str">
        <f>+F4</f>
        <v>明治北</v>
      </c>
      <c r="G56" s="302"/>
      <c r="H56" s="302"/>
      <c r="I56" s="302"/>
      <c r="J56" s="302"/>
      <c r="K56" s="302"/>
      <c r="L56" s="305" t="s">
        <v>9</v>
      </c>
      <c r="M56" s="302" t="str">
        <f>+K4</f>
        <v>明野西</v>
      </c>
      <c r="N56" s="302"/>
      <c r="O56" s="302"/>
      <c r="P56" s="302"/>
      <c r="Q56" s="302"/>
      <c r="R56" s="307"/>
      <c r="S56" s="301" t="str">
        <f>+F16</f>
        <v>周防灘</v>
      </c>
      <c r="T56" s="302"/>
      <c r="U56" s="302"/>
      <c r="V56" s="302"/>
      <c r="W56" s="302"/>
      <c r="X56" s="302"/>
      <c r="Y56" s="305" t="s">
        <v>9</v>
      </c>
      <c r="Z56" s="302" t="str">
        <f>+K16</f>
        <v>はやぶさ</v>
      </c>
      <c r="AA56" s="302"/>
      <c r="AB56" s="302"/>
      <c r="AC56" s="302"/>
      <c r="AD56" s="302"/>
      <c r="AE56" s="307"/>
    </row>
    <row r="57" spans="1:31" ht="9" customHeight="1">
      <c r="A57" s="285"/>
      <c r="B57" s="286"/>
      <c r="C57" s="286"/>
      <c r="D57" s="286"/>
      <c r="E57" s="287"/>
      <c r="F57" s="303"/>
      <c r="G57" s="304"/>
      <c r="H57" s="304"/>
      <c r="I57" s="304"/>
      <c r="J57" s="304"/>
      <c r="K57" s="304"/>
      <c r="L57" s="306"/>
      <c r="M57" s="304"/>
      <c r="N57" s="304"/>
      <c r="O57" s="304"/>
      <c r="P57" s="304"/>
      <c r="Q57" s="304"/>
      <c r="R57" s="308"/>
      <c r="S57" s="303"/>
      <c r="T57" s="304"/>
      <c r="U57" s="304"/>
      <c r="V57" s="304"/>
      <c r="W57" s="304"/>
      <c r="X57" s="304"/>
      <c r="Y57" s="306"/>
      <c r="Z57" s="304"/>
      <c r="AA57" s="304"/>
      <c r="AB57" s="304"/>
      <c r="AC57" s="304"/>
      <c r="AD57" s="304"/>
      <c r="AE57" s="308"/>
    </row>
    <row r="58" spans="1:31" ht="9" customHeight="1">
      <c r="A58" s="279" t="s">
        <v>28</v>
      </c>
      <c r="B58" s="280"/>
      <c r="C58" s="280"/>
      <c r="D58" s="280"/>
      <c r="E58" s="281"/>
      <c r="F58" s="298" t="str">
        <f>+K4</f>
        <v>明野西</v>
      </c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300"/>
      <c r="S58" s="298" t="str">
        <f>+K16</f>
        <v>はやぶさ</v>
      </c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300"/>
    </row>
    <row r="59" spans="1:31" ht="9" customHeight="1">
      <c r="A59" s="282"/>
      <c r="B59" s="283"/>
      <c r="C59" s="283"/>
      <c r="D59" s="283"/>
      <c r="E59" s="284"/>
      <c r="F59" s="301" t="str">
        <f>+F28</f>
        <v>鶴居SSS</v>
      </c>
      <c r="G59" s="302"/>
      <c r="H59" s="302"/>
      <c r="I59" s="302"/>
      <c r="J59" s="302"/>
      <c r="K59" s="302"/>
      <c r="L59" s="305" t="s">
        <v>9</v>
      </c>
      <c r="M59" s="302" t="str">
        <f>+K28</f>
        <v>レジェンド</v>
      </c>
      <c r="N59" s="302"/>
      <c r="O59" s="302"/>
      <c r="P59" s="302"/>
      <c r="Q59" s="302"/>
      <c r="R59" s="307"/>
      <c r="S59" s="301" t="str">
        <f>+F40</f>
        <v>北部</v>
      </c>
      <c r="T59" s="302"/>
      <c r="U59" s="302"/>
      <c r="V59" s="302"/>
      <c r="W59" s="302"/>
      <c r="X59" s="302"/>
      <c r="Y59" s="305" t="s">
        <v>9</v>
      </c>
      <c r="Z59" s="302" t="str">
        <f>+K40</f>
        <v>宗方</v>
      </c>
      <c r="AA59" s="302"/>
      <c r="AB59" s="302"/>
      <c r="AC59" s="302"/>
      <c r="AD59" s="302"/>
      <c r="AE59" s="307"/>
    </row>
    <row r="60" spans="1:31" ht="9" customHeight="1">
      <c r="A60" s="285"/>
      <c r="B60" s="286"/>
      <c r="C60" s="286"/>
      <c r="D60" s="286"/>
      <c r="E60" s="287"/>
      <c r="F60" s="303"/>
      <c r="G60" s="304"/>
      <c r="H60" s="304"/>
      <c r="I60" s="304"/>
      <c r="J60" s="304"/>
      <c r="K60" s="304"/>
      <c r="L60" s="306"/>
      <c r="M60" s="304"/>
      <c r="N60" s="304"/>
      <c r="O60" s="304"/>
      <c r="P60" s="304"/>
      <c r="Q60" s="304"/>
      <c r="R60" s="308"/>
      <c r="S60" s="303"/>
      <c r="T60" s="304"/>
      <c r="U60" s="304"/>
      <c r="V60" s="304"/>
      <c r="W60" s="304"/>
      <c r="X60" s="304"/>
      <c r="Y60" s="306"/>
      <c r="Z60" s="304"/>
      <c r="AA60" s="304"/>
      <c r="AB60" s="304"/>
      <c r="AC60" s="304"/>
      <c r="AD60" s="304"/>
      <c r="AE60" s="308"/>
    </row>
    <row r="61" spans="1:31" ht="9" customHeight="1">
      <c r="A61" s="279" t="s">
        <v>29</v>
      </c>
      <c r="B61" s="280"/>
      <c r="C61" s="280"/>
      <c r="D61" s="280"/>
      <c r="E61" s="281"/>
      <c r="F61" s="298" t="str">
        <f>+K28</f>
        <v>レジェンド</v>
      </c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300"/>
      <c r="S61" s="298" t="str">
        <f>+K40</f>
        <v>宗方</v>
      </c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300"/>
    </row>
    <row r="62" spans="1:31" ht="9" customHeight="1">
      <c r="A62" s="282"/>
      <c r="B62" s="283"/>
      <c r="C62" s="283"/>
      <c r="D62" s="283"/>
      <c r="E62" s="284"/>
      <c r="F62" s="301" t="str">
        <f>+F4</f>
        <v>明治北</v>
      </c>
      <c r="G62" s="302"/>
      <c r="H62" s="302"/>
      <c r="I62" s="302"/>
      <c r="J62" s="302"/>
      <c r="K62" s="302"/>
      <c r="L62" s="305" t="s">
        <v>9</v>
      </c>
      <c r="M62" s="302" t="str">
        <f>+P4</f>
        <v>山口</v>
      </c>
      <c r="N62" s="302"/>
      <c r="O62" s="302"/>
      <c r="P62" s="302"/>
      <c r="Q62" s="302"/>
      <c r="R62" s="307"/>
      <c r="S62" s="301" t="str">
        <f>+F16</f>
        <v>周防灘</v>
      </c>
      <c r="T62" s="302"/>
      <c r="U62" s="302"/>
      <c r="V62" s="302"/>
      <c r="W62" s="302"/>
      <c r="X62" s="302"/>
      <c r="Y62" s="305" t="s">
        <v>9</v>
      </c>
      <c r="Z62" s="302" t="str">
        <f>+P16</f>
        <v>三佐</v>
      </c>
      <c r="AA62" s="302"/>
      <c r="AB62" s="302"/>
      <c r="AC62" s="302"/>
      <c r="AD62" s="302"/>
      <c r="AE62" s="307"/>
    </row>
    <row r="63" spans="1:31" ht="9" customHeight="1">
      <c r="A63" s="285"/>
      <c r="B63" s="286"/>
      <c r="C63" s="286"/>
      <c r="D63" s="286"/>
      <c r="E63" s="287"/>
      <c r="F63" s="303"/>
      <c r="G63" s="304"/>
      <c r="H63" s="304"/>
      <c r="I63" s="304"/>
      <c r="J63" s="304"/>
      <c r="K63" s="304"/>
      <c r="L63" s="306"/>
      <c r="M63" s="304"/>
      <c r="N63" s="304"/>
      <c r="O63" s="304"/>
      <c r="P63" s="304"/>
      <c r="Q63" s="304"/>
      <c r="R63" s="308"/>
      <c r="S63" s="303"/>
      <c r="T63" s="304"/>
      <c r="U63" s="304"/>
      <c r="V63" s="304"/>
      <c r="W63" s="304"/>
      <c r="X63" s="304"/>
      <c r="Y63" s="306"/>
      <c r="Z63" s="304"/>
      <c r="AA63" s="304"/>
      <c r="AB63" s="304"/>
      <c r="AC63" s="304"/>
      <c r="AD63" s="304"/>
      <c r="AE63" s="308"/>
    </row>
    <row r="64" spans="1:31" ht="9" customHeight="1">
      <c r="A64" s="279" t="s">
        <v>30</v>
      </c>
      <c r="B64" s="280"/>
      <c r="C64" s="280"/>
      <c r="D64" s="280"/>
      <c r="E64" s="281"/>
      <c r="F64" s="298" t="str">
        <f>+F4</f>
        <v>明治北</v>
      </c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300"/>
      <c r="S64" s="298" t="str">
        <f>+F16</f>
        <v>周防灘</v>
      </c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300"/>
    </row>
    <row r="65" spans="1:31" ht="9" customHeight="1">
      <c r="A65" s="282"/>
      <c r="B65" s="283"/>
      <c r="C65" s="283"/>
      <c r="D65" s="283"/>
      <c r="E65" s="284"/>
      <c r="F65" s="301" t="str">
        <f>+F28</f>
        <v>鶴居SSS</v>
      </c>
      <c r="G65" s="302"/>
      <c r="H65" s="302"/>
      <c r="I65" s="302"/>
      <c r="J65" s="302"/>
      <c r="K65" s="302"/>
      <c r="L65" s="305" t="s">
        <v>9</v>
      </c>
      <c r="M65" s="302" t="str">
        <f>+P28</f>
        <v>沖代</v>
      </c>
      <c r="N65" s="302"/>
      <c r="O65" s="302"/>
      <c r="P65" s="302"/>
      <c r="Q65" s="302"/>
      <c r="R65" s="307"/>
      <c r="S65" s="301" t="str">
        <f>+F40</f>
        <v>北部</v>
      </c>
      <c r="T65" s="302"/>
      <c r="U65" s="302"/>
      <c r="V65" s="302"/>
      <c r="W65" s="302"/>
      <c r="X65" s="302"/>
      <c r="Y65" s="305" t="s">
        <v>9</v>
      </c>
      <c r="Z65" s="302" t="str">
        <f>+P40</f>
        <v>鶴岡</v>
      </c>
      <c r="AA65" s="302"/>
      <c r="AB65" s="302"/>
      <c r="AC65" s="302"/>
      <c r="AD65" s="302"/>
      <c r="AE65" s="307"/>
    </row>
    <row r="66" spans="1:31" ht="9" customHeight="1">
      <c r="A66" s="285"/>
      <c r="B66" s="286"/>
      <c r="C66" s="286"/>
      <c r="D66" s="286"/>
      <c r="E66" s="287"/>
      <c r="F66" s="303"/>
      <c r="G66" s="304"/>
      <c r="H66" s="304"/>
      <c r="I66" s="304"/>
      <c r="J66" s="304"/>
      <c r="K66" s="304"/>
      <c r="L66" s="306"/>
      <c r="M66" s="304"/>
      <c r="N66" s="304"/>
      <c r="O66" s="304"/>
      <c r="P66" s="304"/>
      <c r="Q66" s="304"/>
      <c r="R66" s="308"/>
      <c r="S66" s="303"/>
      <c r="T66" s="304"/>
      <c r="U66" s="304"/>
      <c r="V66" s="304"/>
      <c r="W66" s="304"/>
      <c r="X66" s="304"/>
      <c r="Y66" s="306"/>
      <c r="Z66" s="304"/>
      <c r="AA66" s="304"/>
      <c r="AB66" s="304"/>
      <c r="AC66" s="304"/>
      <c r="AD66" s="304"/>
      <c r="AE66" s="308"/>
    </row>
    <row r="67" spans="1:31" ht="9" customHeight="1">
      <c r="A67" s="279" t="s">
        <v>31</v>
      </c>
      <c r="B67" s="280"/>
      <c r="C67" s="280"/>
      <c r="D67" s="280"/>
      <c r="E67" s="281"/>
      <c r="F67" s="298" t="str">
        <f>+F28</f>
        <v>鶴居SSS</v>
      </c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300"/>
      <c r="S67" s="298" t="str">
        <f>+F40</f>
        <v>北部</v>
      </c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300"/>
    </row>
    <row r="68" spans="1:31" ht="9" customHeight="1">
      <c r="A68" s="282"/>
      <c r="B68" s="283"/>
      <c r="C68" s="283"/>
      <c r="D68" s="283"/>
      <c r="E68" s="284"/>
      <c r="F68" s="301" t="str">
        <f>+K4</f>
        <v>明野西</v>
      </c>
      <c r="G68" s="302"/>
      <c r="H68" s="302"/>
      <c r="I68" s="302"/>
      <c r="J68" s="302"/>
      <c r="K68" s="302"/>
      <c r="L68" s="305" t="s">
        <v>9</v>
      </c>
      <c r="M68" s="302" t="str">
        <f>+P4</f>
        <v>山口</v>
      </c>
      <c r="N68" s="302"/>
      <c r="O68" s="302"/>
      <c r="P68" s="302"/>
      <c r="Q68" s="302"/>
      <c r="R68" s="307"/>
      <c r="S68" s="301" t="str">
        <f>+K16</f>
        <v>はやぶさ</v>
      </c>
      <c r="T68" s="302"/>
      <c r="U68" s="302"/>
      <c r="V68" s="302"/>
      <c r="W68" s="302"/>
      <c r="X68" s="302"/>
      <c r="Y68" s="305" t="s">
        <v>9</v>
      </c>
      <c r="Z68" s="302" t="str">
        <f>+P16</f>
        <v>三佐</v>
      </c>
      <c r="AA68" s="302"/>
      <c r="AB68" s="302"/>
      <c r="AC68" s="302"/>
      <c r="AD68" s="302"/>
      <c r="AE68" s="307"/>
    </row>
    <row r="69" spans="1:31" ht="9" customHeight="1">
      <c r="A69" s="285"/>
      <c r="B69" s="286"/>
      <c r="C69" s="286"/>
      <c r="D69" s="286"/>
      <c r="E69" s="287"/>
      <c r="F69" s="303"/>
      <c r="G69" s="304"/>
      <c r="H69" s="304"/>
      <c r="I69" s="304"/>
      <c r="J69" s="304"/>
      <c r="K69" s="304"/>
      <c r="L69" s="306"/>
      <c r="M69" s="304"/>
      <c r="N69" s="304"/>
      <c r="O69" s="304"/>
      <c r="P69" s="304"/>
      <c r="Q69" s="304"/>
      <c r="R69" s="308"/>
      <c r="S69" s="303"/>
      <c r="T69" s="304"/>
      <c r="U69" s="304"/>
      <c r="V69" s="304"/>
      <c r="W69" s="304"/>
      <c r="X69" s="304"/>
      <c r="Y69" s="306"/>
      <c r="Z69" s="304"/>
      <c r="AA69" s="304"/>
      <c r="AB69" s="304"/>
      <c r="AC69" s="304"/>
      <c r="AD69" s="304"/>
      <c r="AE69" s="308"/>
    </row>
    <row r="70" spans="1:31" ht="9" customHeight="1">
      <c r="A70" s="279" t="s">
        <v>32</v>
      </c>
      <c r="B70" s="280"/>
      <c r="C70" s="280"/>
      <c r="D70" s="280"/>
      <c r="E70" s="281"/>
      <c r="F70" s="298" t="str">
        <f>+P4</f>
        <v>山口</v>
      </c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300"/>
      <c r="S70" s="298" t="str">
        <f>+P16</f>
        <v>三佐</v>
      </c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300"/>
    </row>
    <row r="71" spans="1:31" ht="9" customHeight="1">
      <c r="A71" s="282"/>
      <c r="B71" s="283"/>
      <c r="C71" s="283"/>
      <c r="D71" s="283"/>
      <c r="E71" s="284"/>
      <c r="F71" s="301" t="str">
        <f>+K28</f>
        <v>レジェンド</v>
      </c>
      <c r="G71" s="302"/>
      <c r="H71" s="302"/>
      <c r="I71" s="302"/>
      <c r="J71" s="302"/>
      <c r="K71" s="302"/>
      <c r="L71" s="305" t="s">
        <v>9</v>
      </c>
      <c r="M71" s="302" t="str">
        <f>+P28</f>
        <v>沖代</v>
      </c>
      <c r="N71" s="302"/>
      <c r="O71" s="302"/>
      <c r="P71" s="302"/>
      <c r="Q71" s="302"/>
      <c r="R71" s="307"/>
      <c r="S71" s="301" t="str">
        <f>+K40</f>
        <v>宗方</v>
      </c>
      <c r="T71" s="302"/>
      <c r="U71" s="302"/>
      <c r="V71" s="302"/>
      <c r="W71" s="302"/>
      <c r="X71" s="302"/>
      <c r="Y71" s="305" t="s">
        <v>9</v>
      </c>
      <c r="Z71" s="302" t="str">
        <f>+P40</f>
        <v>鶴岡</v>
      </c>
      <c r="AA71" s="302"/>
      <c r="AB71" s="302"/>
      <c r="AC71" s="302"/>
      <c r="AD71" s="302"/>
      <c r="AE71" s="307"/>
    </row>
    <row r="72" spans="1:31" ht="9" customHeight="1">
      <c r="A72" s="282"/>
      <c r="B72" s="283"/>
      <c r="C72" s="283"/>
      <c r="D72" s="283"/>
      <c r="E72" s="284"/>
      <c r="F72" s="303"/>
      <c r="G72" s="304"/>
      <c r="H72" s="304"/>
      <c r="I72" s="304"/>
      <c r="J72" s="304"/>
      <c r="K72" s="304"/>
      <c r="L72" s="306"/>
      <c r="M72" s="304"/>
      <c r="N72" s="304"/>
      <c r="O72" s="304"/>
      <c r="P72" s="304"/>
      <c r="Q72" s="304"/>
      <c r="R72" s="308"/>
      <c r="S72" s="303"/>
      <c r="T72" s="304"/>
      <c r="U72" s="304"/>
      <c r="V72" s="304"/>
      <c r="W72" s="304"/>
      <c r="X72" s="304"/>
      <c r="Y72" s="306"/>
      <c r="Z72" s="304"/>
      <c r="AA72" s="304"/>
      <c r="AB72" s="304"/>
      <c r="AC72" s="304"/>
      <c r="AD72" s="304"/>
      <c r="AE72" s="308"/>
    </row>
    <row r="73" spans="1:34" s="75" customFormat="1" ht="12.75" customHeight="1">
      <c r="A73" s="352" t="s">
        <v>17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G73" s="76"/>
      <c r="AH73" s="76"/>
    </row>
    <row r="74" spans="1:34" s="75" customFormat="1" ht="12.75" customHeight="1">
      <c r="A74" s="353"/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G74" s="76"/>
      <c r="AH74" s="76"/>
    </row>
    <row r="75" spans="1:34" s="75" customFormat="1" ht="12.75" customHeight="1">
      <c r="A75" s="96"/>
      <c r="B75" s="96"/>
      <c r="C75" s="96"/>
      <c r="D75" s="96"/>
      <c r="E75" s="96"/>
      <c r="F75" s="354" t="s">
        <v>107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 t="s">
        <v>108</v>
      </c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G75" s="76"/>
      <c r="AH75" s="76"/>
    </row>
    <row r="76" spans="1:31" ht="10.5" customHeight="1">
      <c r="A76" s="279" t="s">
        <v>33</v>
      </c>
      <c r="B76" s="280"/>
      <c r="C76" s="280"/>
      <c r="D76" s="280"/>
      <c r="E76" s="281"/>
      <c r="F76" s="288" t="s">
        <v>58</v>
      </c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90"/>
      <c r="S76" s="288" t="s">
        <v>61</v>
      </c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90"/>
    </row>
    <row r="77" spans="1:31" ht="10.5" customHeight="1">
      <c r="A77" s="282"/>
      <c r="B77" s="283"/>
      <c r="C77" s="283"/>
      <c r="D77" s="283"/>
      <c r="E77" s="284"/>
      <c r="F77" s="296" t="s">
        <v>136</v>
      </c>
      <c r="G77" s="268"/>
      <c r="H77" s="268"/>
      <c r="I77" s="268"/>
      <c r="J77" s="268">
        <v>3</v>
      </c>
      <c r="K77" s="68"/>
      <c r="L77" s="67" t="s">
        <v>9</v>
      </c>
      <c r="M77" s="68"/>
      <c r="N77" s="276">
        <v>0</v>
      </c>
      <c r="O77" s="276" t="s">
        <v>79</v>
      </c>
      <c r="P77" s="276"/>
      <c r="Q77" s="276"/>
      <c r="R77" s="277"/>
      <c r="S77" s="296" t="s">
        <v>140</v>
      </c>
      <c r="T77" s="268"/>
      <c r="U77" s="268"/>
      <c r="V77" s="268"/>
      <c r="W77" s="268">
        <v>2</v>
      </c>
      <c r="X77" s="68"/>
      <c r="Y77" s="67" t="s">
        <v>9</v>
      </c>
      <c r="Z77" s="68"/>
      <c r="AA77" s="276">
        <v>0</v>
      </c>
      <c r="AB77" s="276" t="s">
        <v>84</v>
      </c>
      <c r="AC77" s="276"/>
      <c r="AD77" s="276"/>
      <c r="AE77" s="277"/>
    </row>
    <row r="78" spans="1:31" ht="10.5" customHeight="1">
      <c r="A78" s="285"/>
      <c r="B78" s="286"/>
      <c r="C78" s="286"/>
      <c r="D78" s="286"/>
      <c r="E78" s="287"/>
      <c r="F78" s="297"/>
      <c r="G78" s="269"/>
      <c r="H78" s="269"/>
      <c r="I78" s="269"/>
      <c r="J78" s="269"/>
      <c r="K78" s="71"/>
      <c r="L78" s="70" t="s">
        <v>9</v>
      </c>
      <c r="M78" s="71"/>
      <c r="N78" s="269"/>
      <c r="O78" s="269"/>
      <c r="P78" s="269"/>
      <c r="Q78" s="269"/>
      <c r="R78" s="278"/>
      <c r="S78" s="297"/>
      <c r="T78" s="269"/>
      <c r="U78" s="269"/>
      <c r="V78" s="269"/>
      <c r="W78" s="269"/>
      <c r="X78" s="71"/>
      <c r="Y78" s="70" t="s">
        <v>9</v>
      </c>
      <c r="Z78" s="71"/>
      <c r="AA78" s="269"/>
      <c r="AB78" s="269"/>
      <c r="AC78" s="269"/>
      <c r="AD78" s="269"/>
      <c r="AE78" s="278"/>
    </row>
    <row r="79" spans="1:31" ht="10.5" customHeight="1">
      <c r="A79" s="279" t="s">
        <v>34</v>
      </c>
      <c r="B79" s="280"/>
      <c r="C79" s="280"/>
      <c r="D79" s="280"/>
      <c r="E79" s="281"/>
      <c r="F79" s="293" t="s">
        <v>59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5"/>
      <c r="S79" s="293" t="s">
        <v>62</v>
      </c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5"/>
    </row>
    <row r="80" spans="1:31" ht="10.5" customHeight="1">
      <c r="A80" s="282"/>
      <c r="B80" s="283"/>
      <c r="C80" s="283"/>
      <c r="D80" s="283"/>
      <c r="E80" s="284"/>
      <c r="F80" s="296" t="s">
        <v>137</v>
      </c>
      <c r="G80" s="268"/>
      <c r="H80" s="268"/>
      <c r="I80" s="268"/>
      <c r="J80" s="268">
        <v>1</v>
      </c>
      <c r="K80" s="68"/>
      <c r="L80" s="99" t="s">
        <v>139</v>
      </c>
      <c r="M80" s="97"/>
      <c r="N80" s="276">
        <v>1</v>
      </c>
      <c r="O80" s="276" t="s">
        <v>129</v>
      </c>
      <c r="P80" s="276"/>
      <c r="Q80" s="276"/>
      <c r="R80" s="277"/>
      <c r="S80" s="296" t="s">
        <v>80</v>
      </c>
      <c r="T80" s="268"/>
      <c r="U80" s="268"/>
      <c r="V80" s="268"/>
      <c r="W80" s="276">
        <v>0</v>
      </c>
      <c r="X80" s="68"/>
      <c r="Y80" s="99" t="s">
        <v>139</v>
      </c>
      <c r="Z80" s="68"/>
      <c r="AA80" s="276">
        <v>0</v>
      </c>
      <c r="AB80" s="276" t="s">
        <v>71</v>
      </c>
      <c r="AC80" s="276"/>
      <c r="AD80" s="276"/>
      <c r="AE80" s="277"/>
    </row>
    <row r="81" spans="1:31" ht="10.5" customHeight="1">
      <c r="A81" s="285"/>
      <c r="B81" s="286"/>
      <c r="C81" s="286"/>
      <c r="D81" s="286"/>
      <c r="E81" s="287"/>
      <c r="F81" s="297"/>
      <c r="G81" s="269"/>
      <c r="H81" s="269"/>
      <c r="I81" s="269"/>
      <c r="J81" s="269"/>
      <c r="K81" s="98">
        <v>6</v>
      </c>
      <c r="L81" s="70" t="s">
        <v>9</v>
      </c>
      <c r="M81" s="98">
        <v>5</v>
      </c>
      <c r="N81" s="269"/>
      <c r="O81" s="269"/>
      <c r="P81" s="269"/>
      <c r="Q81" s="269"/>
      <c r="R81" s="278"/>
      <c r="S81" s="297"/>
      <c r="T81" s="269"/>
      <c r="U81" s="269"/>
      <c r="V81" s="269"/>
      <c r="W81" s="269"/>
      <c r="X81" s="98">
        <v>2</v>
      </c>
      <c r="Y81" s="70" t="s">
        <v>9</v>
      </c>
      <c r="Z81" s="98">
        <v>3</v>
      </c>
      <c r="AA81" s="269"/>
      <c r="AB81" s="269"/>
      <c r="AC81" s="269"/>
      <c r="AD81" s="269"/>
      <c r="AE81" s="278"/>
    </row>
    <row r="82" spans="1:31" ht="10.5" customHeight="1">
      <c r="A82" s="279" t="s">
        <v>35</v>
      </c>
      <c r="B82" s="280"/>
      <c r="C82" s="280"/>
      <c r="D82" s="280"/>
      <c r="E82" s="281"/>
      <c r="F82" s="293" t="s">
        <v>60</v>
      </c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5"/>
      <c r="S82" s="293" t="s">
        <v>63</v>
      </c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5"/>
    </row>
    <row r="83" spans="1:31" ht="10.5" customHeight="1">
      <c r="A83" s="282"/>
      <c r="B83" s="283"/>
      <c r="C83" s="283"/>
      <c r="D83" s="283"/>
      <c r="E83" s="284"/>
      <c r="F83" s="296" t="s">
        <v>138</v>
      </c>
      <c r="G83" s="268"/>
      <c r="H83" s="268"/>
      <c r="I83" s="268"/>
      <c r="J83" s="268">
        <v>0</v>
      </c>
      <c r="K83" s="68"/>
      <c r="L83" s="67" t="s">
        <v>9</v>
      </c>
      <c r="M83" s="97"/>
      <c r="N83" s="276">
        <v>2</v>
      </c>
      <c r="O83" s="276" t="s">
        <v>64</v>
      </c>
      <c r="P83" s="276"/>
      <c r="Q83" s="276"/>
      <c r="R83" s="277"/>
      <c r="S83" s="296" t="s">
        <v>121</v>
      </c>
      <c r="T83" s="268"/>
      <c r="U83" s="268"/>
      <c r="V83" s="268"/>
      <c r="W83" s="268">
        <v>0</v>
      </c>
      <c r="X83" s="68"/>
      <c r="Y83" s="67" t="s">
        <v>9</v>
      </c>
      <c r="Z83" s="68"/>
      <c r="AA83" s="276">
        <v>0</v>
      </c>
      <c r="AB83" s="276" t="s">
        <v>77</v>
      </c>
      <c r="AC83" s="276"/>
      <c r="AD83" s="276"/>
      <c r="AE83" s="277"/>
    </row>
    <row r="84" spans="1:31" ht="10.5" customHeight="1">
      <c r="A84" s="285"/>
      <c r="B84" s="286"/>
      <c r="C84" s="286"/>
      <c r="D84" s="286"/>
      <c r="E84" s="287"/>
      <c r="F84" s="297"/>
      <c r="G84" s="269"/>
      <c r="H84" s="269"/>
      <c r="I84" s="269"/>
      <c r="J84" s="269"/>
      <c r="K84" s="71"/>
      <c r="L84" s="70" t="s">
        <v>9</v>
      </c>
      <c r="M84" s="71"/>
      <c r="N84" s="269"/>
      <c r="O84" s="269"/>
      <c r="P84" s="269"/>
      <c r="Q84" s="269"/>
      <c r="R84" s="278"/>
      <c r="S84" s="297"/>
      <c r="T84" s="269"/>
      <c r="U84" s="269"/>
      <c r="V84" s="269"/>
      <c r="W84" s="269"/>
      <c r="X84" s="71"/>
      <c r="Y84" s="70" t="s">
        <v>9</v>
      </c>
      <c r="Z84" s="71"/>
      <c r="AA84" s="269"/>
      <c r="AB84" s="269"/>
      <c r="AC84" s="269"/>
      <c r="AD84" s="269"/>
      <c r="AE84" s="278"/>
    </row>
    <row r="85" spans="1:31" ht="10.5" customHeight="1">
      <c r="A85" s="279" t="s">
        <v>36</v>
      </c>
      <c r="B85" s="280"/>
      <c r="C85" s="280"/>
      <c r="D85" s="280"/>
      <c r="E85" s="281"/>
      <c r="F85" s="288" t="s">
        <v>18</v>
      </c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90"/>
      <c r="S85" s="288" t="s">
        <v>18</v>
      </c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90"/>
    </row>
    <row r="86" spans="1:31" ht="10.5" customHeight="1">
      <c r="A86" s="282"/>
      <c r="B86" s="283"/>
      <c r="C86" s="283"/>
      <c r="D86" s="283"/>
      <c r="E86" s="284"/>
      <c r="F86" s="291" t="s">
        <v>19</v>
      </c>
      <c r="G86" s="292"/>
      <c r="H86" s="292"/>
      <c r="I86" s="292"/>
      <c r="J86" s="78"/>
      <c r="K86" s="78"/>
      <c r="L86" s="78"/>
      <c r="M86" s="78"/>
      <c r="N86" s="78"/>
      <c r="O86" s="78"/>
      <c r="P86" s="78"/>
      <c r="Q86" s="78"/>
      <c r="R86" s="79"/>
      <c r="S86" s="291" t="s">
        <v>20</v>
      </c>
      <c r="T86" s="292"/>
      <c r="U86" s="292"/>
      <c r="V86" s="292"/>
      <c r="W86" s="67"/>
      <c r="X86" s="67"/>
      <c r="Y86" s="67"/>
      <c r="Z86" s="67"/>
      <c r="AA86" s="67"/>
      <c r="AB86" s="77"/>
      <c r="AC86" s="77"/>
      <c r="AD86" s="77"/>
      <c r="AE86" s="69"/>
    </row>
    <row r="87" spans="1:31" ht="10.5" customHeight="1">
      <c r="A87" s="282"/>
      <c r="B87" s="283"/>
      <c r="C87" s="283"/>
      <c r="D87" s="283"/>
      <c r="E87" s="284"/>
      <c r="F87" s="274" t="s">
        <v>128</v>
      </c>
      <c r="G87" s="270"/>
      <c r="H87" s="270"/>
      <c r="I87" s="270"/>
      <c r="J87" s="268">
        <v>2</v>
      </c>
      <c r="K87" s="68"/>
      <c r="L87" s="67" t="s">
        <v>9</v>
      </c>
      <c r="M87" s="68"/>
      <c r="N87" s="268">
        <v>0</v>
      </c>
      <c r="O87" s="270" t="s">
        <v>71</v>
      </c>
      <c r="P87" s="270"/>
      <c r="Q87" s="270"/>
      <c r="R87" s="271"/>
      <c r="S87" s="274" t="s">
        <v>129</v>
      </c>
      <c r="T87" s="270"/>
      <c r="U87" s="270"/>
      <c r="V87" s="270"/>
      <c r="W87" s="268">
        <v>0</v>
      </c>
      <c r="X87" s="68"/>
      <c r="Y87" s="67" t="s">
        <v>9</v>
      </c>
      <c r="Z87" s="68"/>
      <c r="AA87" s="268">
        <v>2</v>
      </c>
      <c r="AB87" s="270" t="s">
        <v>80</v>
      </c>
      <c r="AC87" s="270"/>
      <c r="AD87" s="270"/>
      <c r="AE87" s="271"/>
    </row>
    <row r="88" spans="1:31" ht="10.5" customHeight="1">
      <c r="A88" s="285"/>
      <c r="B88" s="286"/>
      <c r="C88" s="286"/>
      <c r="D88" s="286"/>
      <c r="E88" s="287"/>
      <c r="F88" s="275"/>
      <c r="G88" s="272"/>
      <c r="H88" s="272"/>
      <c r="I88" s="272"/>
      <c r="J88" s="269"/>
      <c r="K88" s="71"/>
      <c r="L88" s="70" t="s">
        <v>9</v>
      </c>
      <c r="M88" s="71"/>
      <c r="N88" s="269"/>
      <c r="O88" s="272"/>
      <c r="P88" s="272"/>
      <c r="Q88" s="272"/>
      <c r="R88" s="273"/>
      <c r="S88" s="275"/>
      <c r="T88" s="272"/>
      <c r="U88" s="272"/>
      <c r="V88" s="272"/>
      <c r="W88" s="269"/>
      <c r="X88" s="71"/>
      <c r="Y88" s="70" t="s">
        <v>9</v>
      </c>
      <c r="Z88" s="71"/>
      <c r="AA88" s="269"/>
      <c r="AB88" s="272"/>
      <c r="AC88" s="272"/>
      <c r="AD88" s="272"/>
      <c r="AE88" s="273"/>
    </row>
    <row r="89" spans="1:31" ht="19.5" customHeight="1">
      <c r="A89" s="356" t="s">
        <v>114</v>
      </c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8"/>
    </row>
  </sheetData>
  <sheetProtection/>
  <mergeCells count="296">
    <mergeCell ref="A73:AE74"/>
    <mergeCell ref="F75:R75"/>
    <mergeCell ref="S75:AE75"/>
    <mergeCell ref="A3:AE3"/>
    <mergeCell ref="A89:AE89"/>
    <mergeCell ref="A1:AE1"/>
    <mergeCell ref="A2:AE2"/>
    <mergeCell ref="A4:E5"/>
    <mergeCell ref="F4:J5"/>
    <mergeCell ref="K4:O5"/>
    <mergeCell ref="P4:T5"/>
    <mergeCell ref="U4:V5"/>
    <mergeCell ref="W4:X5"/>
    <mergeCell ref="Y4:Z5"/>
    <mergeCell ref="AA4:AB5"/>
    <mergeCell ref="AC4:AE5"/>
    <mergeCell ref="AG4:AH5"/>
    <mergeCell ref="A6:E8"/>
    <mergeCell ref="F6:J8"/>
    <mergeCell ref="U6:V8"/>
    <mergeCell ref="W6:X8"/>
    <mergeCell ref="Y6:Z8"/>
    <mergeCell ref="AA6:AB8"/>
    <mergeCell ref="AC6:AE8"/>
    <mergeCell ref="AG6:AH8"/>
    <mergeCell ref="K7:K8"/>
    <mergeCell ref="O7:O8"/>
    <mergeCell ref="P7:P8"/>
    <mergeCell ref="T7:T8"/>
    <mergeCell ref="A9:E11"/>
    <mergeCell ref="K9:O11"/>
    <mergeCell ref="F10:F11"/>
    <mergeCell ref="J10:J11"/>
    <mergeCell ref="P10:P11"/>
    <mergeCell ref="T10:T11"/>
    <mergeCell ref="U9:V11"/>
    <mergeCell ref="W9:X11"/>
    <mergeCell ref="Y9:Z11"/>
    <mergeCell ref="AA9:AB11"/>
    <mergeCell ref="AC9:AE11"/>
    <mergeCell ref="AG9:AH11"/>
    <mergeCell ref="A12:E14"/>
    <mergeCell ref="P12:T14"/>
    <mergeCell ref="U12:V14"/>
    <mergeCell ref="W12:X14"/>
    <mergeCell ref="Y12:Z14"/>
    <mergeCell ref="AA12:AB14"/>
    <mergeCell ref="AC12:AE14"/>
    <mergeCell ref="AG12:AH14"/>
    <mergeCell ref="F13:F14"/>
    <mergeCell ref="J13:J14"/>
    <mergeCell ref="K13:K14"/>
    <mergeCell ref="O13:O14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E17"/>
    <mergeCell ref="AG16:AH17"/>
    <mergeCell ref="A18:E20"/>
    <mergeCell ref="F18:J20"/>
    <mergeCell ref="U18:V20"/>
    <mergeCell ref="W18:X20"/>
    <mergeCell ref="Y18:Z20"/>
    <mergeCell ref="AA18:AB20"/>
    <mergeCell ref="AC18:AE20"/>
    <mergeCell ref="AG18:AH20"/>
    <mergeCell ref="K19:K20"/>
    <mergeCell ref="O19:O20"/>
    <mergeCell ref="P19:P20"/>
    <mergeCell ref="T19:T20"/>
    <mergeCell ref="A21:E23"/>
    <mergeCell ref="K21:O23"/>
    <mergeCell ref="U21:V23"/>
    <mergeCell ref="W21:X23"/>
    <mergeCell ref="Y21:Z23"/>
    <mergeCell ref="AA21:AB23"/>
    <mergeCell ref="AC21:AE23"/>
    <mergeCell ref="AG21:AH23"/>
    <mergeCell ref="F22:F23"/>
    <mergeCell ref="J22:J23"/>
    <mergeCell ref="P22:P23"/>
    <mergeCell ref="T22:T23"/>
    <mergeCell ref="A24:E26"/>
    <mergeCell ref="P24:T26"/>
    <mergeCell ref="U24:V26"/>
    <mergeCell ref="W24:X26"/>
    <mergeCell ref="Y24:Z26"/>
    <mergeCell ref="AA24:AB26"/>
    <mergeCell ref="AC24:AE26"/>
    <mergeCell ref="AG24:AH26"/>
    <mergeCell ref="F25:F26"/>
    <mergeCell ref="J25:J26"/>
    <mergeCell ref="K25:K26"/>
    <mergeCell ref="O25:O26"/>
    <mergeCell ref="A28:E29"/>
    <mergeCell ref="F28:J29"/>
    <mergeCell ref="K28:O29"/>
    <mergeCell ref="P28:T29"/>
    <mergeCell ref="U28:V29"/>
    <mergeCell ref="W28:X29"/>
    <mergeCell ref="Y28:Z29"/>
    <mergeCell ref="AA28:AB29"/>
    <mergeCell ref="AC28:AE29"/>
    <mergeCell ref="AG28:AH29"/>
    <mergeCell ref="A30:E32"/>
    <mergeCell ref="F30:J32"/>
    <mergeCell ref="U30:V32"/>
    <mergeCell ref="W30:X32"/>
    <mergeCell ref="Y30:Z32"/>
    <mergeCell ref="AA30:AB32"/>
    <mergeCell ref="AC30:AE32"/>
    <mergeCell ref="AG30:AH32"/>
    <mergeCell ref="K31:K32"/>
    <mergeCell ref="O31:O32"/>
    <mergeCell ref="P31:P32"/>
    <mergeCell ref="T31:T32"/>
    <mergeCell ref="A33:E35"/>
    <mergeCell ref="K33:O35"/>
    <mergeCell ref="U33:V35"/>
    <mergeCell ref="W33:X35"/>
    <mergeCell ref="Y33:Z35"/>
    <mergeCell ref="AA33:AB35"/>
    <mergeCell ref="AC33:AE35"/>
    <mergeCell ref="AG33:AH35"/>
    <mergeCell ref="F34:F35"/>
    <mergeCell ref="J34:J35"/>
    <mergeCell ref="P34:P35"/>
    <mergeCell ref="T34:T35"/>
    <mergeCell ref="A36:E38"/>
    <mergeCell ref="P36:T38"/>
    <mergeCell ref="U36:V38"/>
    <mergeCell ref="W36:X38"/>
    <mergeCell ref="Y36:Z38"/>
    <mergeCell ref="AA36:AB38"/>
    <mergeCell ref="AC36:AE38"/>
    <mergeCell ref="AG36:AH38"/>
    <mergeCell ref="F37:F38"/>
    <mergeCell ref="J37:J38"/>
    <mergeCell ref="K37:K38"/>
    <mergeCell ref="O37:O38"/>
    <mergeCell ref="A40:E41"/>
    <mergeCell ref="F40:J41"/>
    <mergeCell ref="K40:O41"/>
    <mergeCell ref="P40:T41"/>
    <mergeCell ref="U40:V41"/>
    <mergeCell ref="W40:X41"/>
    <mergeCell ref="Y40:Z41"/>
    <mergeCell ref="AA40:AB41"/>
    <mergeCell ref="AC40:AE41"/>
    <mergeCell ref="AG40:AH41"/>
    <mergeCell ref="A42:E44"/>
    <mergeCell ref="F42:J44"/>
    <mergeCell ref="U42:V44"/>
    <mergeCell ref="W42:X44"/>
    <mergeCell ref="Y42:Z44"/>
    <mergeCell ref="AA42:AB44"/>
    <mergeCell ref="AC42:AE44"/>
    <mergeCell ref="AG42:AH44"/>
    <mergeCell ref="K43:K44"/>
    <mergeCell ref="O43:O44"/>
    <mergeCell ref="P43:P44"/>
    <mergeCell ref="T43:T44"/>
    <mergeCell ref="A45:E47"/>
    <mergeCell ref="K45:O47"/>
    <mergeCell ref="U45:V47"/>
    <mergeCell ref="W45:X47"/>
    <mergeCell ref="Y45:Z47"/>
    <mergeCell ref="AA45:AB47"/>
    <mergeCell ref="AC45:AE47"/>
    <mergeCell ref="AG45:AH47"/>
    <mergeCell ref="F46:F47"/>
    <mergeCell ref="J46:J47"/>
    <mergeCell ref="P46:P47"/>
    <mergeCell ref="T46:T47"/>
    <mergeCell ref="A48:E50"/>
    <mergeCell ref="P48:T50"/>
    <mergeCell ref="U48:V50"/>
    <mergeCell ref="W48:X50"/>
    <mergeCell ref="Y48:Z50"/>
    <mergeCell ref="AA48:AB50"/>
    <mergeCell ref="AC48:AE50"/>
    <mergeCell ref="AG48:AH50"/>
    <mergeCell ref="F49:F50"/>
    <mergeCell ref="J49:J50"/>
    <mergeCell ref="K49:K50"/>
    <mergeCell ref="O49:O50"/>
    <mergeCell ref="A52:E54"/>
    <mergeCell ref="F52:R52"/>
    <mergeCell ref="S52:AE52"/>
    <mergeCell ref="F53:R54"/>
    <mergeCell ref="S53:AE54"/>
    <mergeCell ref="A55:E57"/>
    <mergeCell ref="F55:R55"/>
    <mergeCell ref="S55:AE55"/>
    <mergeCell ref="F56:K57"/>
    <mergeCell ref="L56:L57"/>
    <mergeCell ref="M56:R57"/>
    <mergeCell ref="S56:X57"/>
    <mergeCell ref="Y56:Y57"/>
    <mergeCell ref="Z56:AE57"/>
    <mergeCell ref="A58:E60"/>
    <mergeCell ref="F58:R58"/>
    <mergeCell ref="S58:AE58"/>
    <mergeCell ref="F59:K60"/>
    <mergeCell ref="L59:L60"/>
    <mergeCell ref="M59:R60"/>
    <mergeCell ref="S59:X60"/>
    <mergeCell ref="Y59:Y60"/>
    <mergeCell ref="Z59:AE60"/>
    <mergeCell ref="A61:E63"/>
    <mergeCell ref="F61:R61"/>
    <mergeCell ref="S61:AE61"/>
    <mergeCell ref="F62:K63"/>
    <mergeCell ref="L62:L63"/>
    <mergeCell ref="M62:R63"/>
    <mergeCell ref="S62:X63"/>
    <mergeCell ref="Y62:Y63"/>
    <mergeCell ref="Z62:AE63"/>
    <mergeCell ref="A64:E66"/>
    <mergeCell ref="F64:R64"/>
    <mergeCell ref="S64:AE64"/>
    <mergeCell ref="F65:K66"/>
    <mergeCell ref="L65:L66"/>
    <mergeCell ref="M65:R66"/>
    <mergeCell ref="S65:X66"/>
    <mergeCell ref="Y65:Y66"/>
    <mergeCell ref="Z65:AE66"/>
    <mergeCell ref="A67:E69"/>
    <mergeCell ref="F67:R67"/>
    <mergeCell ref="S67:AE67"/>
    <mergeCell ref="F68:K69"/>
    <mergeCell ref="L68:L69"/>
    <mergeCell ref="M68:R69"/>
    <mergeCell ref="S68:X69"/>
    <mergeCell ref="Y68:Y69"/>
    <mergeCell ref="Z68:AE69"/>
    <mergeCell ref="A70:E72"/>
    <mergeCell ref="F70:R70"/>
    <mergeCell ref="S70:AE70"/>
    <mergeCell ref="F71:K72"/>
    <mergeCell ref="L71:L72"/>
    <mergeCell ref="M71:R72"/>
    <mergeCell ref="S71:X72"/>
    <mergeCell ref="Y71:Y72"/>
    <mergeCell ref="Z71:AE72"/>
    <mergeCell ref="A76:E78"/>
    <mergeCell ref="F76:R76"/>
    <mergeCell ref="S76:AE76"/>
    <mergeCell ref="F77:I78"/>
    <mergeCell ref="J77:J78"/>
    <mergeCell ref="N77:N78"/>
    <mergeCell ref="O77:R78"/>
    <mergeCell ref="S77:V78"/>
    <mergeCell ref="W77:W78"/>
    <mergeCell ref="AA77:AA78"/>
    <mergeCell ref="AB77:AE78"/>
    <mergeCell ref="A79:E81"/>
    <mergeCell ref="F79:R79"/>
    <mergeCell ref="S79:AE79"/>
    <mergeCell ref="F80:I81"/>
    <mergeCell ref="J80:J81"/>
    <mergeCell ref="N80:N81"/>
    <mergeCell ref="O80:R81"/>
    <mergeCell ref="S80:V81"/>
    <mergeCell ref="W80:W81"/>
    <mergeCell ref="AA80:AA81"/>
    <mergeCell ref="AB80:AE81"/>
    <mergeCell ref="A82:E84"/>
    <mergeCell ref="F82:R82"/>
    <mergeCell ref="S82:AE82"/>
    <mergeCell ref="F83:I84"/>
    <mergeCell ref="J83:J84"/>
    <mergeCell ref="N83:N84"/>
    <mergeCell ref="O83:R84"/>
    <mergeCell ref="S83:V84"/>
    <mergeCell ref="W83:W84"/>
    <mergeCell ref="AA83:AA84"/>
    <mergeCell ref="AB83:AE84"/>
    <mergeCell ref="A85:E88"/>
    <mergeCell ref="F85:R85"/>
    <mergeCell ref="S85:AE85"/>
    <mergeCell ref="F86:I86"/>
    <mergeCell ref="S86:V86"/>
    <mergeCell ref="F87:I88"/>
    <mergeCell ref="AB87:AE88"/>
    <mergeCell ref="J87:J88"/>
    <mergeCell ref="N87:N88"/>
    <mergeCell ref="O87:R88"/>
    <mergeCell ref="S87:V88"/>
    <mergeCell ref="W87:W88"/>
    <mergeCell ref="AA87:AA88"/>
  </mergeCells>
  <printOptions horizontalCentered="1" verticalCentered="1"/>
  <pageMargins left="0.7874015748031497" right="0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A89"/>
  <sheetViews>
    <sheetView zoomScalePageLayoutView="0" workbookViewId="0" topLeftCell="A1">
      <selection activeCell="A1" sqref="A1:AE1"/>
    </sheetView>
  </sheetViews>
  <sheetFormatPr defaultColWidth="3.625" defaultRowHeight="19.5" customHeight="1"/>
  <cols>
    <col min="1" max="5" width="3.00390625" style="65" customWidth="1"/>
    <col min="6" max="31" width="3.00390625" style="66" customWidth="1"/>
    <col min="32" max="32" width="4.125" style="66" customWidth="1"/>
    <col min="33" max="34" width="4.125" style="64" hidden="1" customWidth="1"/>
    <col min="35" max="39" width="4.125" style="66" customWidth="1"/>
    <col min="40" max="16384" width="3.625" style="66" customWidth="1"/>
  </cols>
  <sheetData>
    <row r="1" spans="1:34" s="63" customFormat="1" ht="20.25" customHeight="1">
      <c r="A1" s="359" t="s">
        <v>101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G1" s="64"/>
      <c r="AH1" s="64"/>
    </row>
    <row r="2" spans="1:34" s="63" customFormat="1" ht="20.25" customHeight="1">
      <c r="A2" s="361" t="s">
        <v>113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G2" s="64"/>
      <c r="AH2" s="64"/>
    </row>
    <row r="3" spans="1:34" s="63" customFormat="1" ht="13.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G3" s="64"/>
      <c r="AH3" s="64"/>
    </row>
    <row r="4" spans="1:34" ht="9" customHeight="1">
      <c r="A4" s="350" t="s">
        <v>11</v>
      </c>
      <c r="B4" s="350"/>
      <c r="C4" s="350"/>
      <c r="D4" s="350"/>
      <c r="E4" s="350"/>
      <c r="F4" s="351" t="s">
        <v>67</v>
      </c>
      <c r="G4" s="351"/>
      <c r="H4" s="351"/>
      <c r="I4" s="351"/>
      <c r="J4" s="351"/>
      <c r="K4" s="351" t="s">
        <v>122</v>
      </c>
      <c r="L4" s="351"/>
      <c r="M4" s="351"/>
      <c r="N4" s="351"/>
      <c r="O4" s="351"/>
      <c r="P4" s="351" t="s">
        <v>123</v>
      </c>
      <c r="Q4" s="351"/>
      <c r="R4" s="351"/>
      <c r="S4" s="351"/>
      <c r="T4" s="351"/>
      <c r="U4" s="348" t="s">
        <v>5</v>
      </c>
      <c r="V4" s="348"/>
      <c r="W4" s="348" t="s">
        <v>6</v>
      </c>
      <c r="X4" s="348"/>
      <c r="Y4" s="348" t="s">
        <v>7</v>
      </c>
      <c r="Z4" s="348"/>
      <c r="AA4" s="348" t="s">
        <v>8</v>
      </c>
      <c r="AB4" s="348"/>
      <c r="AC4" s="349" t="s">
        <v>0</v>
      </c>
      <c r="AD4" s="349"/>
      <c r="AE4" s="349"/>
      <c r="AG4" s="325"/>
      <c r="AH4" s="326"/>
    </row>
    <row r="5" spans="1:34" ht="9" customHeight="1">
      <c r="A5" s="350"/>
      <c r="B5" s="350"/>
      <c r="C5" s="350"/>
      <c r="D5" s="350"/>
      <c r="E5" s="350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48"/>
      <c r="V5" s="348"/>
      <c r="W5" s="348"/>
      <c r="X5" s="348"/>
      <c r="Y5" s="348"/>
      <c r="Z5" s="348"/>
      <c r="AA5" s="348"/>
      <c r="AB5" s="348"/>
      <c r="AC5" s="349"/>
      <c r="AD5" s="349"/>
      <c r="AE5" s="349"/>
      <c r="AG5" s="329"/>
      <c r="AH5" s="330"/>
    </row>
    <row r="6" spans="1:34" ht="9" customHeight="1">
      <c r="A6" s="335" t="str">
        <f>F4</f>
        <v>中井</v>
      </c>
      <c r="B6" s="335"/>
      <c r="C6" s="335"/>
      <c r="D6" s="335"/>
      <c r="E6" s="335"/>
      <c r="F6" s="336"/>
      <c r="G6" s="337"/>
      <c r="H6" s="337"/>
      <c r="I6" s="337"/>
      <c r="J6" s="338"/>
      <c r="K6" s="88"/>
      <c r="L6" s="89"/>
      <c r="M6" s="89"/>
      <c r="N6" s="89"/>
      <c r="O6" s="90"/>
      <c r="P6" s="88"/>
      <c r="Q6" s="89"/>
      <c r="R6" s="89"/>
      <c r="S6" s="89"/>
      <c r="T6" s="90"/>
      <c r="U6" s="342">
        <v>6</v>
      </c>
      <c r="V6" s="343"/>
      <c r="W6" s="342">
        <v>13</v>
      </c>
      <c r="X6" s="343"/>
      <c r="Y6" s="342">
        <v>0</v>
      </c>
      <c r="Z6" s="343"/>
      <c r="AA6" s="342">
        <v>13</v>
      </c>
      <c r="AB6" s="343"/>
      <c r="AC6" s="324">
        <v>1</v>
      </c>
      <c r="AD6" s="324"/>
      <c r="AE6" s="324"/>
      <c r="AG6" s="325">
        <f>ROUND(U6+AA6*0.01,2)</f>
        <v>6.13</v>
      </c>
      <c r="AH6" s="326"/>
    </row>
    <row r="7" spans="1:34" ht="9" customHeight="1">
      <c r="A7" s="335"/>
      <c r="B7" s="335"/>
      <c r="C7" s="335"/>
      <c r="D7" s="335"/>
      <c r="E7" s="335"/>
      <c r="F7" s="336"/>
      <c r="G7" s="337"/>
      <c r="H7" s="337"/>
      <c r="I7" s="337"/>
      <c r="J7" s="338"/>
      <c r="K7" s="331">
        <v>3</v>
      </c>
      <c r="L7" s="92"/>
      <c r="M7" s="89"/>
      <c r="N7" s="92"/>
      <c r="O7" s="333">
        <v>0</v>
      </c>
      <c r="P7" s="331">
        <v>10</v>
      </c>
      <c r="Q7" s="92"/>
      <c r="R7" s="89"/>
      <c r="S7" s="92"/>
      <c r="T7" s="333">
        <v>0</v>
      </c>
      <c r="U7" s="344"/>
      <c r="V7" s="345"/>
      <c r="W7" s="344"/>
      <c r="X7" s="345"/>
      <c r="Y7" s="344"/>
      <c r="Z7" s="345"/>
      <c r="AA7" s="344"/>
      <c r="AB7" s="345"/>
      <c r="AC7" s="324"/>
      <c r="AD7" s="324"/>
      <c r="AE7" s="324"/>
      <c r="AG7" s="327"/>
      <c r="AH7" s="328"/>
    </row>
    <row r="8" spans="1:34" ht="9" customHeight="1">
      <c r="A8" s="335"/>
      <c r="B8" s="335"/>
      <c r="C8" s="335"/>
      <c r="D8" s="335"/>
      <c r="E8" s="335"/>
      <c r="F8" s="339"/>
      <c r="G8" s="340"/>
      <c r="H8" s="340"/>
      <c r="I8" s="340"/>
      <c r="J8" s="341"/>
      <c r="K8" s="332"/>
      <c r="L8" s="94"/>
      <c r="M8" s="95"/>
      <c r="N8" s="94"/>
      <c r="O8" s="334"/>
      <c r="P8" s="332"/>
      <c r="Q8" s="94"/>
      <c r="R8" s="95"/>
      <c r="S8" s="94"/>
      <c r="T8" s="334"/>
      <c r="U8" s="346"/>
      <c r="V8" s="347"/>
      <c r="W8" s="346"/>
      <c r="X8" s="347"/>
      <c r="Y8" s="346"/>
      <c r="Z8" s="347"/>
      <c r="AA8" s="346"/>
      <c r="AB8" s="347"/>
      <c r="AC8" s="324"/>
      <c r="AD8" s="324"/>
      <c r="AE8" s="324"/>
      <c r="AG8" s="329"/>
      <c r="AH8" s="330"/>
    </row>
    <row r="9" spans="1:34" ht="9" customHeight="1">
      <c r="A9" s="335" t="str">
        <f>K4</f>
        <v>光貞</v>
      </c>
      <c r="B9" s="335"/>
      <c r="C9" s="335"/>
      <c r="D9" s="335"/>
      <c r="E9" s="335"/>
      <c r="F9" s="88"/>
      <c r="G9" s="89"/>
      <c r="H9" s="89"/>
      <c r="I9" s="89"/>
      <c r="J9" s="90"/>
      <c r="K9" s="336"/>
      <c r="L9" s="337"/>
      <c r="M9" s="337"/>
      <c r="N9" s="337"/>
      <c r="O9" s="338"/>
      <c r="P9" s="91"/>
      <c r="Q9" s="92"/>
      <c r="R9" s="89"/>
      <c r="S9" s="92"/>
      <c r="T9" s="93"/>
      <c r="U9" s="342">
        <v>3</v>
      </c>
      <c r="V9" s="343"/>
      <c r="W9" s="342">
        <v>4</v>
      </c>
      <c r="X9" s="343"/>
      <c r="Y9" s="342">
        <v>3</v>
      </c>
      <c r="Z9" s="343"/>
      <c r="AA9" s="342">
        <v>1</v>
      </c>
      <c r="AB9" s="343"/>
      <c r="AC9" s="324">
        <v>2</v>
      </c>
      <c r="AD9" s="324"/>
      <c r="AE9" s="324"/>
      <c r="AG9" s="325">
        <f>ROUND(U9+AA9*0.01,2)</f>
        <v>3.01</v>
      </c>
      <c r="AH9" s="326"/>
    </row>
    <row r="10" spans="1:34" ht="9" customHeight="1">
      <c r="A10" s="335"/>
      <c r="B10" s="335"/>
      <c r="C10" s="335"/>
      <c r="D10" s="335"/>
      <c r="E10" s="335"/>
      <c r="F10" s="331">
        <v>0</v>
      </c>
      <c r="G10" s="89"/>
      <c r="H10" s="89"/>
      <c r="I10" s="89"/>
      <c r="J10" s="333">
        <v>3</v>
      </c>
      <c r="K10" s="336"/>
      <c r="L10" s="337"/>
      <c r="M10" s="337"/>
      <c r="N10" s="337"/>
      <c r="O10" s="338"/>
      <c r="P10" s="331">
        <v>4</v>
      </c>
      <c r="Q10" s="92"/>
      <c r="R10" s="89"/>
      <c r="S10" s="92"/>
      <c r="T10" s="333">
        <v>0</v>
      </c>
      <c r="U10" s="344"/>
      <c r="V10" s="345"/>
      <c r="W10" s="344"/>
      <c r="X10" s="345"/>
      <c r="Y10" s="344"/>
      <c r="Z10" s="345"/>
      <c r="AA10" s="344"/>
      <c r="AB10" s="345"/>
      <c r="AC10" s="324"/>
      <c r="AD10" s="324"/>
      <c r="AE10" s="324"/>
      <c r="AG10" s="327"/>
      <c r="AH10" s="328"/>
    </row>
    <row r="11" spans="1:34" ht="9" customHeight="1">
      <c r="A11" s="335"/>
      <c r="B11" s="335"/>
      <c r="C11" s="335"/>
      <c r="D11" s="335"/>
      <c r="E11" s="335"/>
      <c r="F11" s="332"/>
      <c r="G11" s="95"/>
      <c r="H11" s="95"/>
      <c r="I11" s="95"/>
      <c r="J11" s="334"/>
      <c r="K11" s="339"/>
      <c r="L11" s="340"/>
      <c r="M11" s="340"/>
      <c r="N11" s="340"/>
      <c r="O11" s="341"/>
      <c r="P11" s="332"/>
      <c r="Q11" s="94"/>
      <c r="R11" s="95"/>
      <c r="S11" s="94"/>
      <c r="T11" s="334"/>
      <c r="U11" s="346"/>
      <c r="V11" s="347"/>
      <c r="W11" s="346"/>
      <c r="X11" s="347"/>
      <c r="Y11" s="346"/>
      <c r="Z11" s="347"/>
      <c r="AA11" s="346"/>
      <c r="AB11" s="347"/>
      <c r="AC11" s="324"/>
      <c r="AD11" s="324"/>
      <c r="AE11" s="324"/>
      <c r="AG11" s="329"/>
      <c r="AH11" s="330"/>
    </row>
    <row r="12" spans="1:34" ht="9" customHeight="1">
      <c r="A12" s="335" t="str">
        <f>P4</f>
        <v>エンゼルス</v>
      </c>
      <c r="B12" s="335"/>
      <c r="C12" s="335"/>
      <c r="D12" s="335"/>
      <c r="E12" s="335"/>
      <c r="F12" s="91"/>
      <c r="G12" s="89"/>
      <c r="H12" s="89"/>
      <c r="I12" s="89"/>
      <c r="J12" s="93"/>
      <c r="K12" s="88"/>
      <c r="L12" s="89"/>
      <c r="M12" s="89"/>
      <c r="N12" s="89"/>
      <c r="O12" s="90"/>
      <c r="P12" s="336"/>
      <c r="Q12" s="337"/>
      <c r="R12" s="337"/>
      <c r="S12" s="337"/>
      <c r="T12" s="338"/>
      <c r="U12" s="342">
        <v>0</v>
      </c>
      <c r="V12" s="343"/>
      <c r="W12" s="342">
        <v>0</v>
      </c>
      <c r="X12" s="343"/>
      <c r="Y12" s="342">
        <v>14</v>
      </c>
      <c r="Z12" s="343"/>
      <c r="AA12" s="342">
        <v>-14</v>
      </c>
      <c r="AB12" s="343"/>
      <c r="AC12" s="324">
        <v>3</v>
      </c>
      <c r="AD12" s="324"/>
      <c r="AE12" s="324"/>
      <c r="AG12" s="325">
        <f>ROUND(U12+AA12*0.01,2)</f>
        <v>-0.14</v>
      </c>
      <c r="AH12" s="326"/>
    </row>
    <row r="13" spans="1:53" ht="9" customHeight="1">
      <c r="A13" s="335"/>
      <c r="B13" s="335"/>
      <c r="C13" s="335"/>
      <c r="D13" s="335"/>
      <c r="E13" s="335"/>
      <c r="F13" s="331">
        <v>0</v>
      </c>
      <c r="G13" s="89"/>
      <c r="H13" s="89"/>
      <c r="I13" s="89"/>
      <c r="J13" s="333">
        <v>10</v>
      </c>
      <c r="K13" s="331">
        <v>0</v>
      </c>
      <c r="L13" s="89"/>
      <c r="M13" s="89"/>
      <c r="N13" s="89"/>
      <c r="O13" s="333">
        <v>4</v>
      </c>
      <c r="P13" s="336"/>
      <c r="Q13" s="337"/>
      <c r="R13" s="337"/>
      <c r="S13" s="337"/>
      <c r="T13" s="338"/>
      <c r="U13" s="344"/>
      <c r="V13" s="345"/>
      <c r="W13" s="344"/>
      <c r="X13" s="345"/>
      <c r="Y13" s="344"/>
      <c r="Z13" s="345"/>
      <c r="AA13" s="344"/>
      <c r="AB13" s="345"/>
      <c r="AC13" s="324"/>
      <c r="AD13" s="324"/>
      <c r="AE13" s="324"/>
      <c r="AF13" s="72"/>
      <c r="AG13" s="327"/>
      <c r="AH13" s="328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</row>
    <row r="14" spans="1:53" ht="9" customHeight="1">
      <c r="A14" s="335"/>
      <c r="B14" s="335"/>
      <c r="C14" s="335"/>
      <c r="D14" s="335"/>
      <c r="E14" s="335"/>
      <c r="F14" s="332"/>
      <c r="G14" s="95"/>
      <c r="H14" s="95"/>
      <c r="I14" s="95"/>
      <c r="J14" s="334"/>
      <c r="K14" s="332"/>
      <c r="L14" s="95"/>
      <c r="M14" s="95"/>
      <c r="N14" s="95"/>
      <c r="O14" s="334"/>
      <c r="P14" s="339"/>
      <c r="Q14" s="340"/>
      <c r="R14" s="340"/>
      <c r="S14" s="340"/>
      <c r="T14" s="341"/>
      <c r="U14" s="346"/>
      <c r="V14" s="347"/>
      <c r="W14" s="346"/>
      <c r="X14" s="347"/>
      <c r="Y14" s="346"/>
      <c r="Z14" s="347"/>
      <c r="AA14" s="346"/>
      <c r="AB14" s="347"/>
      <c r="AC14" s="324"/>
      <c r="AD14" s="324"/>
      <c r="AE14" s="324"/>
      <c r="AF14" s="72"/>
      <c r="AG14" s="329"/>
      <c r="AH14" s="330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</row>
    <row r="15" spans="1:31" ht="9.75" customHeight="1">
      <c r="A15" s="73"/>
      <c r="B15" s="73"/>
      <c r="C15" s="73"/>
      <c r="D15" s="73"/>
      <c r="E15" s="73"/>
      <c r="AC15" s="74"/>
      <c r="AD15" s="74"/>
      <c r="AE15" s="74"/>
    </row>
    <row r="16" spans="1:34" ht="9" customHeight="1">
      <c r="A16" s="350" t="s">
        <v>12</v>
      </c>
      <c r="B16" s="350"/>
      <c r="C16" s="350"/>
      <c r="D16" s="350"/>
      <c r="E16" s="350"/>
      <c r="F16" s="362" t="s">
        <v>124</v>
      </c>
      <c r="G16" s="362"/>
      <c r="H16" s="362"/>
      <c r="I16" s="362"/>
      <c r="J16" s="362"/>
      <c r="K16" s="362" t="s">
        <v>4</v>
      </c>
      <c r="L16" s="362"/>
      <c r="M16" s="362"/>
      <c r="N16" s="362"/>
      <c r="O16" s="362"/>
      <c r="P16" s="362" t="s">
        <v>116</v>
      </c>
      <c r="Q16" s="362"/>
      <c r="R16" s="362"/>
      <c r="S16" s="362"/>
      <c r="T16" s="362"/>
      <c r="U16" s="363" t="s">
        <v>5</v>
      </c>
      <c r="V16" s="363"/>
      <c r="W16" s="363" t="s">
        <v>6</v>
      </c>
      <c r="X16" s="363"/>
      <c r="Y16" s="363" t="s">
        <v>7</v>
      </c>
      <c r="Z16" s="363"/>
      <c r="AA16" s="363" t="s">
        <v>8</v>
      </c>
      <c r="AB16" s="363"/>
      <c r="AC16" s="364" t="s">
        <v>0</v>
      </c>
      <c r="AD16" s="364"/>
      <c r="AE16" s="364"/>
      <c r="AG16" s="325"/>
      <c r="AH16" s="326"/>
    </row>
    <row r="17" spans="1:34" ht="9" customHeight="1">
      <c r="A17" s="350"/>
      <c r="B17" s="350"/>
      <c r="C17" s="350"/>
      <c r="D17" s="350"/>
      <c r="E17" s="350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3"/>
      <c r="V17" s="363"/>
      <c r="W17" s="363"/>
      <c r="X17" s="363"/>
      <c r="Y17" s="363"/>
      <c r="Z17" s="363"/>
      <c r="AA17" s="363"/>
      <c r="AB17" s="363"/>
      <c r="AC17" s="364"/>
      <c r="AD17" s="364"/>
      <c r="AE17" s="364"/>
      <c r="AG17" s="329"/>
      <c r="AH17" s="330"/>
    </row>
    <row r="18" spans="1:34" ht="9" customHeight="1">
      <c r="A18" s="335" t="str">
        <f>F16</f>
        <v>YSS</v>
      </c>
      <c r="B18" s="335"/>
      <c r="C18" s="335"/>
      <c r="D18" s="335"/>
      <c r="E18" s="335"/>
      <c r="F18" s="336"/>
      <c r="G18" s="337"/>
      <c r="H18" s="337"/>
      <c r="I18" s="337"/>
      <c r="J18" s="338"/>
      <c r="K18" s="88"/>
      <c r="L18" s="89"/>
      <c r="M18" s="89"/>
      <c r="N18" s="89"/>
      <c r="O18" s="90"/>
      <c r="P18" s="88"/>
      <c r="Q18" s="89"/>
      <c r="R18" s="89"/>
      <c r="S18" s="89"/>
      <c r="T18" s="90"/>
      <c r="U18" s="342">
        <v>3</v>
      </c>
      <c r="V18" s="343"/>
      <c r="W18" s="342">
        <v>3</v>
      </c>
      <c r="X18" s="343"/>
      <c r="Y18" s="342">
        <v>3</v>
      </c>
      <c r="Z18" s="343"/>
      <c r="AA18" s="342">
        <v>0</v>
      </c>
      <c r="AB18" s="343"/>
      <c r="AC18" s="324">
        <v>2</v>
      </c>
      <c r="AD18" s="324"/>
      <c r="AE18" s="324"/>
      <c r="AG18" s="325">
        <f>ROUND(U18+AA18*0.01,2)</f>
        <v>3</v>
      </c>
      <c r="AH18" s="326"/>
    </row>
    <row r="19" spans="1:34" ht="9" customHeight="1">
      <c r="A19" s="335"/>
      <c r="B19" s="335"/>
      <c r="C19" s="335"/>
      <c r="D19" s="335"/>
      <c r="E19" s="335"/>
      <c r="F19" s="336"/>
      <c r="G19" s="337"/>
      <c r="H19" s="337"/>
      <c r="I19" s="337"/>
      <c r="J19" s="338"/>
      <c r="K19" s="331">
        <v>2</v>
      </c>
      <c r="L19" s="92"/>
      <c r="M19" s="89"/>
      <c r="N19" s="92"/>
      <c r="O19" s="333">
        <v>0</v>
      </c>
      <c r="P19" s="331">
        <v>1</v>
      </c>
      <c r="Q19" s="92"/>
      <c r="R19" s="89"/>
      <c r="S19" s="92"/>
      <c r="T19" s="333">
        <v>3</v>
      </c>
      <c r="U19" s="344"/>
      <c r="V19" s="345"/>
      <c r="W19" s="344"/>
      <c r="X19" s="345"/>
      <c r="Y19" s="344"/>
      <c r="Z19" s="345"/>
      <c r="AA19" s="344"/>
      <c r="AB19" s="345"/>
      <c r="AC19" s="324"/>
      <c r="AD19" s="324"/>
      <c r="AE19" s="324"/>
      <c r="AG19" s="327"/>
      <c r="AH19" s="328"/>
    </row>
    <row r="20" spans="1:34" ht="9" customHeight="1">
      <c r="A20" s="335"/>
      <c r="B20" s="335"/>
      <c r="C20" s="335"/>
      <c r="D20" s="335"/>
      <c r="E20" s="335"/>
      <c r="F20" s="339"/>
      <c r="G20" s="340"/>
      <c r="H20" s="340"/>
      <c r="I20" s="340"/>
      <c r="J20" s="341"/>
      <c r="K20" s="332"/>
      <c r="L20" s="94"/>
      <c r="M20" s="95"/>
      <c r="N20" s="94"/>
      <c r="O20" s="334"/>
      <c r="P20" s="332"/>
      <c r="Q20" s="94"/>
      <c r="R20" s="95"/>
      <c r="S20" s="94"/>
      <c r="T20" s="334"/>
      <c r="U20" s="346"/>
      <c r="V20" s="347"/>
      <c r="W20" s="346"/>
      <c r="X20" s="347"/>
      <c r="Y20" s="346"/>
      <c r="Z20" s="347"/>
      <c r="AA20" s="346"/>
      <c r="AB20" s="347"/>
      <c r="AC20" s="324"/>
      <c r="AD20" s="324"/>
      <c r="AE20" s="324"/>
      <c r="AG20" s="329"/>
      <c r="AH20" s="330"/>
    </row>
    <row r="21" spans="1:34" ht="9" customHeight="1">
      <c r="A21" s="335" t="str">
        <f>K16</f>
        <v>西の台</v>
      </c>
      <c r="B21" s="335"/>
      <c r="C21" s="335"/>
      <c r="D21" s="335"/>
      <c r="E21" s="335"/>
      <c r="F21" s="88"/>
      <c r="G21" s="89"/>
      <c r="H21" s="89"/>
      <c r="I21" s="89"/>
      <c r="J21" s="90"/>
      <c r="K21" s="336"/>
      <c r="L21" s="337"/>
      <c r="M21" s="337"/>
      <c r="N21" s="337"/>
      <c r="O21" s="338"/>
      <c r="P21" s="91"/>
      <c r="Q21" s="92"/>
      <c r="R21" s="89"/>
      <c r="S21" s="92"/>
      <c r="T21" s="93"/>
      <c r="U21" s="342">
        <v>0</v>
      </c>
      <c r="V21" s="343"/>
      <c r="W21" s="342">
        <v>0</v>
      </c>
      <c r="X21" s="343"/>
      <c r="Y21" s="342">
        <v>3</v>
      </c>
      <c r="Z21" s="343"/>
      <c r="AA21" s="342">
        <v>-3</v>
      </c>
      <c r="AB21" s="343"/>
      <c r="AC21" s="324">
        <v>3</v>
      </c>
      <c r="AD21" s="324"/>
      <c r="AE21" s="324"/>
      <c r="AG21" s="325">
        <f>ROUND(U21+AA21*0.01,2)</f>
        <v>-0.03</v>
      </c>
      <c r="AH21" s="326"/>
    </row>
    <row r="22" spans="1:34" ht="9" customHeight="1">
      <c r="A22" s="335"/>
      <c r="B22" s="335"/>
      <c r="C22" s="335"/>
      <c r="D22" s="335"/>
      <c r="E22" s="335"/>
      <c r="F22" s="331">
        <v>0</v>
      </c>
      <c r="G22" s="89"/>
      <c r="H22" s="89"/>
      <c r="I22" s="89"/>
      <c r="J22" s="333">
        <v>2</v>
      </c>
      <c r="K22" s="336"/>
      <c r="L22" s="337"/>
      <c r="M22" s="337"/>
      <c r="N22" s="337"/>
      <c r="O22" s="338"/>
      <c r="P22" s="331">
        <v>0</v>
      </c>
      <c r="Q22" s="92"/>
      <c r="R22" s="89"/>
      <c r="S22" s="92"/>
      <c r="T22" s="333">
        <v>1</v>
      </c>
      <c r="U22" s="344"/>
      <c r="V22" s="345"/>
      <c r="W22" s="344"/>
      <c r="X22" s="345"/>
      <c r="Y22" s="344"/>
      <c r="Z22" s="345"/>
      <c r="AA22" s="344"/>
      <c r="AB22" s="345"/>
      <c r="AC22" s="324"/>
      <c r="AD22" s="324"/>
      <c r="AE22" s="324"/>
      <c r="AG22" s="327"/>
      <c r="AH22" s="328"/>
    </row>
    <row r="23" spans="1:34" ht="9" customHeight="1">
      <c r="A23" s="335"/>
      <c r="B23" s="335"/>
      <c r="C23" s="335"/>
      <c r="D23" s="335"/>
      <c r="E23" s="335"/>
      <c r="F23" s="332"/>
      <c r="G23" s="95"/>
      <c r="H23" s="95"/>
      <c r="I23" s="95"/>
      <c r="J23" s="334"/>
      <c r="K23" s="339"/>
      <c r="L23" s="340"/>
      <c r="M23" s="340"/>
      <c r="N23" s="340"/>
      <c r="O23" s="341"/>
      <c r="P23" s="332"/>
      <c r="Q23" s="94"/>
      <c r="R23" s="95"/>
      <c r="S23" s="94"/>
      <c r="T23" s="334"/>
      <c r="U23" s="346"/>
      <c r="V23" s="347"/>
      <c r="W23" s="346"/>
      <c r="X23" s="347"/>
      <c r="Y23" s="346"/>
      <c r="Z23" s="347"/>
      <c r="AA23" s="346"/>
      <c r="AB23" s="347"/>
      <c r="AC23" s="324"/>
      <c r="AD23" s="324"/>
      <c r="AE23" s="324"/>
      <c r="AG23" s="329"/>
      <c r="AH23" s="330"/>
    </row>
    <row r="24" spans="1:34" ht="9" customHeight="1">
      <c r="A24" s="335" t="str">
        <f>P16</f>
        <v>和田・如水</v>
      </c>
      <c r="B24" s="335"/>
      <c r="C24" s="335"/>
      <c r="D24" s="335"/>
      <c r="E24" s="335"/>
      <c r="F24" s="91"/>
      <c r="G24" s="89"/>
      <c r="H24" s="89"/>
      <c r="I24" s="89"/>
      <c r="J24" s="93"/>
      <c r="K24" s="88"/>
      <c r="L24" s="89"/>
      <c r="M24" s="89"/>
      <c r="N24" s="89"/>
      <c r="O24" s="90"/>
      <c r="P24" s="336"/>
      <c r="Q24" s="337"/>
      <c r="R24" s="337"/>
      <c r="S24" s="337"/>
      <c r="T24" s="338"/>
      <c r="U24" s="342">
        <v>6</v>
      </c>
      <c r="V24" s="343"/>
      <c r="W24" s="342">
        <v>4</v>
      </c>
      <c r="X24" s="343"/>
      <c r="Y24" s="342">
        <v>1</v>
      </c>
      <c r="Z24" s="343"/>
      <c r="AA24" s="342">
        <v>3</v>
      </c>
      <c r="AB24" s="343"/>
      <c r="AC24" s="324">
        <v>1</v>
      </c>
      <c r="AD24" s="324"/>
      <c r="AE24" s="324"/>
      <c r="AG24" s="325">
        <f>ROUND(U24+AA24*0.01,2)</f>
        <v>6.03</v>
      </c>
      <c r="AH24" s="326"/>
    </row>
    <row r="25" spans="1:34" ht="9" customHeight="1">
      <c r="A25" s="335"/>
      <c r="B25" s="335"/>
      <c r="C25" s="335"/>
      <c r="D25" s="335"/>
      <c r="E25" s="335"/>
      <c r="F25" s="331">
        <v>3</v>
      </c>
      <c r="G25" s="89"/>
      <c r="H25" s="89"/>
      <c r="I25" s="89"/>
      <c r="J25" s="333">
        <v>1</v>
      </c>
      <c r="K25" s="331">
        <v>1</v>
      </c>
      <c r="L25" s="89"/>
      <c r="M25" s="89"/>
      <c r="N25" s="89"/>
      <c r="O25" s="333">
        <v>0</v>
      </c>
      <c r="P25" s="336"/>
      <c r="Q25" s="337"/>
      <c r="R25" s="337"/>
      <c r="S25" s="337"/>
      <c r="T25" s="338"/>
      <c r="U25" s="344"/>
      <c r="V25" s="345"/>
      <c r="W25" s="344"/>
      <c r="X25" s="345"/>
      <c r="Y25" s="344"/>
      <c r="Z25" s="345"/>
      <c r="AA25" s="344"/>
      <c r="AB25" s="345"/>
      <c r="AC25" s="324"/>
      <c r="AD25" s="324"/>
      <c r="AE25" s="324"/>
      <c r="AF25" s="72"/>
      <c r="AG25" s="327"/>
      <c r="AH25" s="328"/>
    </row>
    <row r="26" spans="1:34" ht="9" customHeight="1">
      <c r="A26" s="335"/>
      <c r="B26" s="335"/>
      <c r="C26" s="335"/>
      <c r="D26" s="335"/>
      <c r="E26" s="335"/>
      <c r="F26" s="332"/>
      <c r="G26" s="95"/>
      <c r="H26" s="95"/>
      <c r="I26" s="95"/>
      <c r="J26" s="334"/>
      <c r="K26" s="332"/>
      <c r="L26" s="95"/>
      <c r="M26" s="95"/>
      <c r="N26" s="95"/>
      <c r="O26" s="334"/>
      <c r="P26" s="339"/>
      <c r="Q26" s="340"/>
      <c r="R26" s="340"/>
      <c r="S26" s="340"/>
      <c r="T26" s="341"/>
      <c r="U26" s="346"/>
      <c r="V26" s="347"/>
      <c r="W26" s="346"/>
      <c r="X26" s="347"/>
      <c r="Y26" s="346"/>
      <c r="Z26" s="347"/>
      <c r="AA26" s="346"/>
      <c r="AB26" s="347"/>
      <c r="AC26" s="324"/>
      <c r="AD26" s="324"/>
      <c r="AE26" s="324"/>
      <c r="AF26" s="72"/>
      <c r="AG26" s="329"/>
      <c r="AH26" s="330"/>
    </row>
    <row r="27" spans="1:31" ht="9.75" customHeight="1">
      <c r="A27" s="73"/>
      <c r="B27" s="73"/>
      <c r="C27" s="73"/>
      <c r="D27" s="73"/>
      <c r="E27" s="73"/>
      <c r="AC27" s="74"/>
      <c r="AD27" s="74"/>
      <c r="AE27" s="74"/>
    </row>
    <row r="28" spans="1:34" ht="9" customHeight="1">
      <c r="A28" s="350" t="s">
        <v>13</v>
      </c>
      <c r="B28" s="350"/>
      <c r="C28" s="350"/>
      <c r="D28" s="350"/>
      <c r="E28" s="350"/>
      <c r="F28" s="362" t="s">
        <v>125</v>
      </c>
      <c r="G28" s="362"/>
      <c r="H28" s="362"/>
      <c r="I28" s="362"/>
      <c r="J28" s="362"/>
      <c r="K28" s="365" t="s">
        <v>117</v>
      </c>
      <c r="L28" s="366"/>
      <c r="M28" s="366"/>
      <c r="N28" s="366"/>
      <c r="O28" s="367"/>
      <c r="P28" s="362" t="s">
        <v>126</v>
      </c>
      <c r="Q28" s="362"/>
      <c r="R28" s="362"/>
      <c r="S28" s="362"/>
      <c r="T28" s="362"/>
      <c r="U28" s="363" t="s">
        <v>5</v>
      </c>
      <c r="V28" s="363"/>
      <c r="W28" s="363" t="s">
        <v>6</v>
      </c>
      <c r="X28" s="363"/>
      <c r="Y28" s="363" t="s">
        <v>7</v>
      </c>
      <c r="Z28" s="363"/>
      <c r="AA28" s="363" t="s">
        <v>8</v>
      </c>
      <c r="AB28" s="363"/>
      <c r="AC28" s="364" t="s">
        <v>0</v>
      </c>
      <c r="AD28" s="364"/>
      <c r="AE28" s="364"/>
      <c r="AG28" s="325"/>
      <c r="AH28" s="326"/>
    </row>
    <row r="29" spans="1:53" ht="9" customHeight="1">
      <c r="A29" s="350"/>
      <c r="B29" s="350"/>
      <c r="C29" s="350"/>
      <c r="D29" s="350"/>
      <c r="E29" s="350"/>
      <c r="F29" s="362"/>
      <c r="G29" s="362"/>
      <c r="H29" s="362"/>
      <c r="I29" s="362"/>
      <c r="J29" s="362"/>
      <c r="K29" s="368"/>
      <c r="L29" s="369"/>
      <c r="M29" s="369"/>
      <c r="N29" s="369"/>
      <c r="O29" s="370"/>
      <c r="P29" s="362"/>
      <c r="Q29" s="362"/>
      <c r="R29" s="362"/>
      <c r="S29" s="362"/>
      <c r="T29" s="362"/>
      <c r="U29" s="363"/>
      <c r="V29" s="363"/>
      <c r="W29" s="363"/>
      <c r="X29" s="363"/>
      <c r="Y29" s="363"/>
      <c r="Z29" s="363"/>
      <c r="AA29" s="363"/>
      <c r="AB29" s="363"/>
      <c r="AC29" s="364"/>
      <c r="AD29" s="364"/>
      <c r="AE29" s="364"/>
      <c r="AG29" s="329"/>
      <c r="AH29" s="330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</row>
    <row r="30" spans="1:34" ht="9" customHeight="1">
      <c r="A30" s="335" t="str">
        <f>F28</f>
        <v>とよつ</v>
      </c>
      <c r="B30" s="335"/>
      <c r="C30" s="335"/>
      <c r="D30" s="335"/>
      <c r="E30" s="335"/>
      <c r="F30" s="336"/>
      <c r="G30" s="337"/>
      <c r="H30" s="337"/>
      <c r="I30" s="337"/>
      <c r="J30" s="338"/>
      <c r="K30" s="88"/>
      <c r="L30" s="89"/>
      <c r="M30" s="89"/>
      <c r="N30" s="89"/>
      <c r="O30" s="90"/>
      <c r="P30" s="88"/>
      <c r="Q30" s="89"/>
      <c r="R30" s="89"/>
      <c r="S30" s="89"/>
      <c r="T30" s="90"/>
      <c r="U30" s="342">
        <v>3</v>
      </c>
      <c r="V30" s="343"/>
      <c r="W30" s="342">
        <v>4</v>
      </c>
      <c r="X30" s="343"/>
      <c r="Y30" s="342">
        <v>2</v>
      </c>
      <c r="Z30" s="343"/>
      <c r="AA30" s="342">
        <v>2</v>
      </c>
      <c r="AB30" s="343"/>
      <c r="AC30" s="324">
        <v>2</v>
      </c>
      <c r="AD30" s="324"/>
      <c r="AE30" s="324"/>
      <c r="AG30" s="325">
        <f>ROUND(U30+AA30*0.01,2)</f>
        <v>3.02</v>
      </c>
      <c r="AH30" s="326"/>
    </row>
    <row r="31" spans="1:34" ht="9" customHeight="1">
      <c r="A31" s="335"/>
      <c r="B31" s="335"/>
      <c r="C31" s="335"/>
      <c r="D31" s="335"/>
      <c r="E31" s="335"/>
      <c r="F31" s="336"/>
      <c r="G31" s="337"/>
      <c r="H31" s="337"/>
      <c r="I31" s="337"/>
      <c r="J31" s="338"/>
      <c r="K31" s="331">
        <v>0</v>
      </c>
      <c r="L31" s="92"/>
      <c r="M31" s="89"/>
      <c r="N31" s="92"/>
      <c r="O31" s="333">
        <v>1</v>
      </c>
      <c r="P31" s="331">
        <v>4</v>
      </c>
      <c r="Q31" s="92"/>
      <c r="R31" s="89"/>
      <c r="S31" s="92"/>
      <c r="T31" s="333">
        <v>1</v>
      </c>
      <c r="U31" s="344"/>
      <c r="V31" s="345"/>
      <c r="W31" s="344"/>
      <c r="X31" s="345"/>
      <c r="Y31" s="344"/>
      <c r="Z31" s="345"/>
      <c r="AA31" s="344"/>
      <c r="AB31" s="345"/>
      <c r="AC31" s="324"/>
      <c r="AD31" s="324"/>
      <c r="AE31" s="324"/>
      <c r="AG31" s="327"/>
      <c r="AH31" s="328"/>
    </row>
    <row r="32" spans="1:34" ht="9" customHeight="1">
      <c r="A32" s="335"/>
      <c r="B32" s="335"/>
      <c r="C32" s="335"/>
      <c r="D32" s="335"/>
      <c r="E32" s="335"/>
      <c r="F32" s="339"/>
      <c r="G32" s="340"/>
      <c r="H32" s="340"/>
      <c r="I32" s="340"/>
      <c r="J32" s="341"/>
      <c r="K32" s="332"/>
      <c r="L32" s="94"/>
      <c r="M32" s="95"/>
      <c r="N32" s="94"/>
      <c r="O32" s="334"/>
      <c r="P32" s="332"/>
      <c r="Q32" s="94"/>
      <c r="R32" s="95"/>
      <c r="S32" s="94"/>
      <c r="T32" s="334"/>
      <c r="U32" s="346"/>
      <c r="V32" s="347"/>
      <c r="W32" s="346"/>
      <c r="X32" s="347"/>
      <c r="Y32" s="346"/>
      <c r="Z32" s="347"/>
      <c r="AA32" s="346"/>
      <c r="AB32" s="347"/>
      <c r="AC32" s="324"/>
      <c r="AD32" s="324"/>
      <c r="AE32" s="324"/>
      <c r="AG32" s="329"/>
      <c r="AH32" s="330"/>
    </row>
    <row r="33" spans="1:34" ht="9" customHeight="1">
      <c r="A33" s="335" t="str">
        <f>K28</f>
        <v>豊南</v>
      </c>
      <c r="B33" s="335"/>
      <c r="C33" s="335"/>
      <c r="D33" s="335"/>
      <c r="E33" s="335"/>
      <c r="F33" s="88"/>
      <c r="G33" s="89"/>
      <c r="H33" s="89"/>
      <c r="I33" s="89"/>
      <c r="J33" s="90"/>
      <c r="K33" s="336"/>
      <c r="L33" s="337"/>
      <c r="M33" s="337"/>
      <c r="N33" s="337"/>
      <c r="O33" s="338"/>
      <c r="P33" s="91"/>
      <c r="Q33" s="92"/>
      <c r="R33" s="89"/>
      <c r="S33" s="92"/>
      <c r="T33" s="93"/>
      <c r="U33" s="342">
        <v>6</v>
      </c>
      <c r="V33" s="343"/>
      <c r="W33" s="342">
        <v>5</v>
      </c>
      <c r="X33" s="343"/>
      <c r="Y33" s="342">
        <v>0</v>
      </c>
      <c r="Z33" s="343"/>
      <c r="AA33" s="342">
        <v>5</v>
      </c>
      <c r="AB33" s="343"/>
      <c r="AC33" s="324">
        <v>1</v>
      </c>
      <c r="AD33" s="324"/>
      <c r="AE33" s="324"/>
      <c r="AG33" s="325">
        <f>ROUND(U33+AA33*0.01,2)</f>
        <v>6.05</v>
      </c>
      <c r="AH33" s="326"/>
    </row>
    <row r="34" spans="1:34" ht="9" customHeight="1">
      <c r="A34" s="335"/>
      <c r="B34" s="335"/>
      <c r="C34" s="335"/>
      <c r="D34" s="335"/>
      <c r="E34" s="335"/>
      <c r="F34" s="331">
        <v>1</v>
      </c>
      <c r="G34" s="89"/>
      <c r="H34" s="89"/>
      <c r="I34" s="89"/>
      <c r="J34" s="333">
        <v>0</v>
      </c>
      <c r="K34" s="336"/>
      <c r="L34" s="337"/>
      <c r="M34" s="337"/>
      <c r="N34" s="337"/>
      <c r="O34" s="338"/>
      <c r="P34" s="331"/>
      <c r="Q34" s="92"/>
      <c r="R34" s="89"/>
      <c r="S34" s="92"/>
      <c r="T34" s="333"/>
      <c r="U34" s="344"/>
      <c r="V34" s="345"/>
      <c r="W34" s="344"/>
      <c r="X34" s="345"/>
      <c r="Y34" s="344"/>
      <c r="Z34" s="345"/>
      <c r="AA34" s="344"/>
      <c r="AB34" s="345"/>
      <c r="AC34" s="324"/>
      <c r="AD34" s="324"/>
      <c r="AE34" s="324"/>
      <c r="AG34" s="327"/>
      <c r="AH34" s="328"/>
    </row>
    <row r="35" spans="1:34" ht="9" customHeight="1">
      <c r="A35" s="335"/>
      <c r="B35" s="335"/>
      <c r="C35" s="335"/>
      <c r="D35" s="335"/>
      <c r="E35" s="335"/>
      <c r="F35" s="332"/>
      <c r="G35" s="95"/>
      <c r="H35" s="95"/>
      <c r="I35" s="95"/>
      <c r="J35" s="334"/>
      <c r="K35" s="339"/>
      <c r="L35" s="340"/>
      <c r="M35" s="340"/>
      <c r="N35" s="340"/>
      <c r="O35" s="341"/>
      <c r="P35" s="332"/>
      <c r="Q35" s="94"/>
      <c r="R35" s="95"/>
      <c r="S35" s="94"/>
      <c r="T35" s="334"/>
      <c r="U35" s="346"/>
      <c r="V35" s="347"/>
      <c r="W35" s="346"/>
      <c r="X35" s="347"/>
      <c r="Y35" s="346"/>
      <c r="Z35" s="347"/>
      <c r="AA35" s="346"/>
      <c r="AB35" s="347"/>
      <c r="AC35" s="324"/>
      <c r="AD35" s="324"/>
      <c r="AE35" s="324"/>
      <c r="AG35" s="329"/>
      <c r="AH35" s="330"/>
    </row>
    <row r="36" spans="1:34" ht="9" customHeight="1">
      <c r="A36" s="335" t="str">
        <f>P28</f>
        <v>FORZA</v>
      </c>
      <c r="B36" s="335"/>
      <c r="C36" s="335"/>
      <c r="D36" s="335"/>
      <c r="E36" s="335"/>
      <c r="F36" s="91"/>
      <c r="G36" s="89"/>
      <c r="H36" s="89"/>
      <c r="I36" s="89"/>
      <c r="J36" s="93"/>
      <c r="K36" s="88"/>
      <c r="L36" s="89"/>
      <c r="M36" s="89"/>
      <c r="N36" s="89"/>
      <c r="O36" s="90"/>
      <c r="P36" s="336"/>
      <c r="Q36" s="337"/>
      <c r="R36" s="337"/>
      <c r="S36" s="337"/>
      <c r="T36" s="338"/>
      <c r="U36" s="342">
        <v>0</v>
      </c>
      <c r="V36" s="343"/>
      <c r="W36" s="342">
        <v>1</v>
      </c>
      <c r="X36" s="343"/>
      <c r="Y36" s="342">
        <v>8</v>
      </c>
      <c r="Z36" s="343"/>
      <c r="AA36" s="342">
        <v>-7</v>
      </c>
      <c r="AB36" s="343"/>
      <c r="AC36" s="324">
        <v>3</v>
      </c>
      <c r="AD36" s="324"/>
      <c r="AE36" s="324"/>
      <c r="AG36" s="325">
        <f>ROUND(U36+AA36*0.01,2)</f>
        <v>-0.07</v>
      </c>
      <c r="AH36" s="326"/>
    </row>
    <row r="37" spans="1:34" ht="9" customHeight="1">
      <c r="A37" s="335"/>
      <c r="B37" s="335"/>
      <c r="C37" s="335"/>
      <c r="D37" s="335"/>
      <c r="E37" s="335"/>
      <c r="F37" s="331">
        <v>1</v>
      </c>
      <c r="G37" s="89"/>
      <c r="H37" s="89"/>
      <c r="I37" s="89"/>
      <c r="J37" s="333">
        <v>4</v>
      </c>
      <c r="K37" s="331">
        <v>0</v>
      </c>
      <c r="L37" s="89"/>
      <c r="M37" s="89"/>
      <c r="N37" s="89"/>
      <c r="O37" s="333">
        <v>4</v>
      </c>
      <c r="P37" s="336"/>
      <c r="Q37" s="337"/>
      <c r="R37" s="337"/>
      <c r="S37" s="337"/>
      <c r="T37" s="338"/>
      <c r="U37" s="344"/>
      <c r="V37" s="345"/>
      <c r="W37" s="344"/>
      <c r="X37" s="345"/>
      <c r="Y37" s="344"/>
      <c r="Z37" s="345"/>
      <c r="AA37" s="344"/>
      <c r="AB37" s="345"/>
      <c r="AC37" s="324"/>
      <c r="AD37" s="324"/>
      <c r="AE37" s="324"/>
      <c r="AF37" s="72"/>
      <c r="AG37" s="327"/>
      <c r="AH37" s="328"/>
    </row>
    <row r="38" spans="1:34" ht="9" customHeight="1">
      <c r="A38" s="335"/>
      <c r="B38" s="335"/>
      <c r="C38" s="335"/>
      <c r="D38" s="335"/>
      <c r="E38" s="335"/>
      <c r="F38" s="332"/>
      <c r="G38" s="95"/>
      <c r="H38" s="95"/>
      <c r="I38" s="95"/>
      <c r="J38" s="334"/>
      <c r="K38" s="332"/>
      <c r="L38" s="95"/>
      <c r="M38" s="95"/>
      <c r="N38" s="95"/>
      <c r="O38" s="334"/>
      <c r="P38" s="339"/>
      <c r="Q38" s="340"/>
      <c r="R38" s="340"/>
      <c r="S38" s="340"/>
      <c r="T38" s="341"/>
      <c r="U38" s="346"/>
      <c r="V38" s="347"/>
      <c r="W38" s="346"/>
      <c r="X38" s="347"/>
      <c r="Y38" s="346"/>
      <c r="Z38" s="347"/>
      <c r="AA38" s="346"/>
      <c r="AB38" s="347"/>
      <c r="AC38" s="324"/>
      <c r="AD38" s="324"/>
      <c r="AE38" s="324"/>
      <c r="AF38" s="72"/>
      <c r="AG38" s="329"/>
      <c r="AH38" s="330"/>
    </row>
    <row r="39" spans="1:31" ht="9.75" customHeight="1">
      <c r="A39" s="73"/>
      <c r="B39" s="73"/>
      <c r="C39" s="73"/>
      <c r="D39" s="73"/>
      <c r="E39" s="73"/>
      <c r="AC39" s="74"/>
      <c r="AD39" s="74"/>
      <c r="AE39" s="74"/>
    </row>
    <row r="40" spans="1:34" ht="9" customHeight="1">
      <c r="A40" s="350" t="s">
        <v>14</v>
      </c>
      <c r="B40" s="350"/>
      <c r="C40" s="350"/>
      <c r="D40" s="350"/>
      <c r="E40" s="350"/>
      <c r="F40" s="362" t="s">
        <v>45</v>
      </c>
      <c r="G40" s="362"/>
      <c r="H40" s="362"/>
      <c r="I40" s="362"/>
      <c r="J40" s="362"/>
      <c r="K40" s="362" t="s">
        <v>69</v>
      </c>
      <c r="L40" s="362"/>
      <c r="M40" s="362"/>
      <c r="N40" s="362"/>
      <c r="O40" s="362"/>
      <c r="P40" s="362" t="s">
        <v>127</v>
      </c>
      <c r="Q40" s="362"/>
      <c r="R40" s="362"/>
      <c r="S40" s="362"/>
      <c r="T40" s="362"/>
      <c r="U40" s="363" t="s">
        <v>5</v>
      </c>
      <c r="V40" s="363"/>
      <c r="W40" s="363" t="s">
        <v>6</v>
      </c>
      <c r="X40" s="363"/>
      <c r="Y40" s="363" t="s">
        <v>7</v>
      </c>
      <c r="Z40" s="363"/>
      <c r="AA40" s="363" t="s">
        <v>8</v>
      </c>
      <c r="AB40" s="363"/>
      <c r="AC40" s="364" t="s">
        <v>0</v>
      </c>
      <c r="AD40" s="364"/>
      <c r="AE40" s="364"/>
      <c r="AG40" s="325"/>
      <c r="AH40" s="326"/>
    </row>
    <row r="41" spans="1:34" ht="9" customHeight="1">
      <c r="A41" s="350"/>
      <c r="B41" s="350"/>
      <c r="C41" s="350"/>
      <c r="D41" s="350"/>
      <c r="E41" s="350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3"/>
      <c r="V41" s="363"/>
      <c r="W41" s="363"/>
      <c r="X41" s="363"/>
      <c r="Y41" s="363"/>
      <c r="Z41" s="363"/>
      <c r="AA41" s="363"/>
      <c r="AB41" s="363"/>
      <c r="AC41" s="364"/>
      <c r="AD41" s="364"/>
      <c r="AE41" s="364"/>
      <c r="AG41" s="329"/>
      <c r="AH41" s="330"/>
    </row>
    <row r="42" spans="1:34" ht="9" customHeight="1">
      <c r="A42" s="335" t="str">
        <f>F40</f>
        <v>四日市北</v>
      </c>
      <c r="B42" s="335"/>
      <c r="C42" s="335"/>
      <c r="D42" s="335"/>
      <c r="E42" s="335"/>
      <c r="F42" s="336"/>
      <c r="G42" s="337"/>
      <c r="H42" s="337"/>
      <c r="I42" s="337"/>
      <c r="J42" s="338"/>
      <c r="K42" s="88"/>
      <c r="L42" s="89"/>
      <c r="M42" s="89"/>
      <c r="N42" s="89"/>
      <c r="O42" s="90"/>
      <c r="P42" s="88"/>
      <c r="Q42" s="89"/>
      <c r="R42" s="89"/>
      <c r="S42" s="89"/>
      <c r="T42" s="90"/>
      <c r="U42" s="342">
        <v>6</v>
      </c>
      <c r="V42" s="343"/>
      <c r="W42" s="342">
        <v>9</v>
      </c>
      <c r="X42" s="343"/>
      <c r="Y42" s="342">
        <v>0</v>
      </c>
      <c r="Z42" s="343"/>
      <c r="AA42" s="342">
        <v>9</v>
      </c>
      <c r="AB42" s="343"/>
      <c r="AC42" s="324">
        <v>1</v>
      </c>
      <c r="AD42" s="324"/>
      <c r="AE42" s="324"/>
      <c r="AG42" s="325">
        <f>ROUND(U42+AA42*0.01,2)</f>
        <v>6.09</v>
      </c>
      <c r="AH42" s="326"/>
    </row>
    <row r="43" spans="1:34" ht="9" customHeight="1">
      <c r="A43" s="335"/>
      <c r="B43" s="335"/>
      <c r="C43" s="335"/>
      <c r="D43" s="335"/>
      <c r="E43" s="335"/>
      <c r="F43" s="336"/>
      <c r="G43" s="337"/>
      <c r="H43" s="337"/>
      <c r="I43" s="337"/>
      <c r="J43" s="338"/>
      <c r="K43" s="331">
        <v>7</v>
      </c>
      <c r="L43" s="92"/>
      <c r="M43" s="89"/>
      <c r="N43" s="92"/>
      <c r="O43" s="333">
        <v>0</v>
      </c>
      <c r="P43" s="331">
        <v>2</v>
      </c>
      <c r="Q43" s="92"/>
      <c r="R43" s="89"/>
      <c r="S43" s="92"/>
      <c r="T43" s="333">
        <v>0</v>
      </c>
      <c r="U43" s="344"/>
      <c r="V43" s="345"/>
      <c r="W43" s="344"/>
      <c r="X43" s="345"/>
      <c r="Y43" s="344"/>
      <c r="Z43" s="345"/>
      <c r="AA43" s="344"/>
      <c r="AB43" s="345"/>
      <c r="AC43" s="324"/>
      <c r="AD43" s="324"/>
      <c r="AE43" s="324"/>
      <c r="AG43" s="327"/>
      <c r="AH43" s="328"/>
    </row>
    <row r="44" spans="1:34" ht="9" customHeight="1">
      <c r="A44" s="335"/>
      <c r="B44" s="335"/>
      <c r="C44" s="335"/>
      <c r="D44" s="335"/>
      <c r="E44" s="335"/>
      <c r="F44" s="339"/>
      <c r="G44" s="340"/>
      <c r="H44" s="340"/>
      <c r="I44" s="340"/>
      <c r="J44" s="341"/>
      <c r="K44" s="332"/>
      <c r="L44" s="94"/>
      <c r="M44" s="95"/>
      <c r="N44" s="94"/>
      <c r="O44" s="334"/>
      <c r="P44" s="332"/>
      <c r="Q44" s="94"/>
      <c r="R44" s="95"/>
      <c r="S44" s="94"/>
      <c r="T44" s="334"/>
      <c r="U44" s="346"/>
      <c r="V44" s="347"/>
      <c r="W44" s="346"/>
      <c r="X44" s="347"/>
      <c r="Y44" s="346"/>
      <c r="Z44" s="347"/>
      <c r="AA44" s="346"/>
      <c r="AB44" s="347"/>
      <c r="AC44" s="324"/>
      <c r="AD44" s="324"/>
      <c r="AE44" s="324"/>
      <c r="AG44" s="329"/>
      <c r="AH44" s="330"/>
    </row>
    <row r="45" spans="1:34" ht="9" customHeight="1">
      <c r="A45" s="335" t="str">
        <f>K40</f>
        <v>三保</v>
      </c>
      <c r="B45" s="335"/>
      <c r="C45" s="335"/>
      <c r="D45" s="335"/>
      <c r="E45" s="335"/>
      <c r="F45" s="88"/>
      <c r="G45" s="89"/>
      <c r="H45" s="89"/>
      <c r="I45" s="89"/>
      <c r="J45" s="90"/>
      <c r="K45" s="336"/>
      <c r="L45" s="337"/>
      <c r="M45" s="337"/>
      <c r="N45" s="337"/>
      <c r="O45" s="338"/>
      <c r="P45" s="91"/>
      <c r="Q45" s="92"/>
      <c r="R45" s="89"/>
      <c r="S45" s="92"/>
      <c r="T45" s="93"/>
      <c r="U45" s="342">
        <v>0</v>
      </c>
      <c r="V45" s="343"/>
      <c r="W45" s="342">
        <v>0</v>
      </c>
      <c r="X45" s="343"/>
      <c r="Y45" s="342">
        <v>8</v>
      </c>
      <c r="Z45" s="343"/>
      <c r="AA45" s="342">
        <v>-8</v>
      </c>
      <c r="AB45" s="343"/>
      <c r="AC45" s="324">
        <v>3</v>
      </c>
      <c r="AD45" s="324"/>
      <c r="AE45" s="324"/>
      <c r="AG45" s="325">
        <f>ROUND(U45+AA45*0.01,2)</f>
        <v>-0.08</v>
      </c>
      <c r="AH45" s="326"/>
    </row>
    <row r="46" spans="1:34" ht="9" customHeight="1">
      <c r="A46" s="335"/>
      <c r="B46" s="335"/>
      <c r="C46" s="335"/>
      <c r="D46" s="335"/>
      <c r="E46" s="335"/>
      <c r="F46" s="331">
        <v>0</v>
      </c>
      <c r="G46" s="89"/>
      <c r="H46" s="89"/>
      <c r="I46" s="89"/>
      <c r="J46" s="333">
        <v>7</v>
      </c>
      <c r="K46" s="336"/>
      <c r="L46" s="337"/>
      <c r="M46" s="337"/>
      <c r="N46" s="337"/>
      <c r="O46" s="338"/>
      <c r="P46" s="331">
        <v>0</v>
      </c>
      <c r="Q46" s="92"/>
      <c r="R46" s="89"/>
      <c r="S46" s="92"/>
      <c r="T46" s="333">
        <v>1</v>
      </c>
      <c r="U46" s="344"/>
      <c r="V46" s="345"/>
      <c r="W46" s="344"/>
      <c r="X46" s="345"/>
      <c r="Y46" s="344"/>
      <c r="Z46" s="345"/>
      <c r="AA46" s="344"/>
      <c r="AB46" s="345"/>
      <c r="AC46" s="324"/>
      <c r="AD46" s="324"/>
      <c r="AE46" s="324"/>
      <c r="AG46" s="327"/>
      <c r="AH46" s="328"/>
    </row>
    <row r="47" spans="1:34" ht="9" customHeight="1">
      <c r="A47" s="335"/>
      <c r="B47" s="335"/>
      <c r="C47" s="335"/>
      <c r="D47" s="335"/>
      <c r="E47" s="335"/>
      <c r="F47" s="332"/>
      <c r="G47" s="95"/>
      <c r="H47" s="95"/>
      <c r="I47" s="95"/>
      <c r="J47" s="334"/>
      <c r="K47" s="339"/>
      <c r="L47" s="340"/>
      <c r="M47" s="340"/>
      <c r="N47" s="340"/>
      <c r="O47" s="341"/>
      <c r="P47" s="332"/>
      <c r="Q47" s="94"/>
      <c r="R47" s="95"/>
      <c r="S47" s="94"/>
      <c r="T47" s="334"/>
      <c r="U47" s="346"/>
      <c r="V47" s="347"/>
      <c r="W47" s="346"/>
      <c r="X47" s="347"/>
      <c r="Y47" s="346"/>
      <c r="Z47" s="347"/>
      <c r="AA47" s="346"/>
      <c r="AB47" s="347"/>
      <c r="AC47" s="324"/>
      <c r="AD47" s="324"/>
      <c r="AE47" s="324"/>
      <c r="AG47" s="329"/>
      <c r="AH47" s="330"/>
    </row>
    <row r="48" spans="1:34" ht="9" customHeight="1">
      <c r="A48" s="335" t="str">
        <f>P40</f>
        <v>鶴居FC</v>
      </c>
      <c r="B48" s="335"/>
      <c r="C48" s="335"/>
      <c r="D48" s="335"/>
      <c r="E48" s="335"/>
      <c r="F48" s="91"/>
      <c r="G48" s="89"/>
      <c r="H48" s="89"/>
      <c r="I48" s="89"/>
      <c r="J48" s="90"/>
      <c r="K48" s="88"/>
      <c r="L48" s="89"/>
      <c r="M48" s="89"/>
      <c r="N48" s="89"/>
      <c r="O48" s="90"/>
      <c r="P48" s="336"/>
      <c r="Q48" s="337"/>
      <c r="R48" s="337"/>
      <c r="S48" s="337"/>
      <c r="T48" s="338"/>
      <c r="U48" s="342">
        <v>3</v>
      </c>
      <c r="V48" s="343"/>
      <c r="W48" s="342">
        <v>1</v>
      </c>
      <c r="X48" s="343"/>
      <c r="Y48" s="342">
        <v>2</v>
      </c>
      <c r="Z48" s="343"/>
      <c r="AA48" s="342">
        <v>-1</v>
      </c>
      <c r="AB48" s="343"/>
      <c r="AC48" s="324">
        <v>2</v>
      </c>
      <c r="AD48" s="324"/>
      <c r="AE48" s="324"/>
      <c r="AG48" s="325">
        <f>ROUND(U48+AA48*0.01,2)</f>
        <v>2.99</v>
      </c>
      <c r="AH48" s="326"/>
    </row>
    <row r="49" spans="1:34" ht="9" customHeight="1">
      <c r="A49" s="335"/>
      <c r="B49" s="335"/>
      <c r="C49" s="335"/>
      <c r="D49" s="335"/>
      <c r="E49" s="335"/>
      <c r="F49" s="331">
        <v>0</v>
      </c>
      <c r="G49" s="89"/>
      <c r="H49" s="89"/>
      <c r="I49" s="89"/>
      <c r="J49" s="333">
        <v>2</v>
      </c>
      <c r="K49" s="331">
        <v>1</v>
      </c>
      <c r="L49" s="89"/>
      <c r="M49" s="89"/>
      <c r="N49" s="89"/>
      <c r="O49" s="333">
        <v>0</v>
      </c>
      <c r="P49" s="336"/>
      <c r="Q49" s="337"/>
      <c r="R49" s="337"/>
      <c r="S49" s="337"/>
      <c r="T49" s="338"/>
      <c r="U49" s="344"/>
      <c r="V49" s="345"/>
      <c r="W49" s="344"/>
      <c r="X49" s="345"/>
      <c r="Y49" s="344"/>
      <c r="Z49" s="345"/>
      <c r="AA49" s="344"/>
      <c r="AB49" s="345"/>
      <c r="AC49" s="324"/>
      <c r="AD49" s="324"/>
      <c r="AE49" s="324"/>
      <c r="AF49" s="72"/>
      <c r="AG49" s="327"/>
      <c r="AH49" s="328"/>
    </row>
    <row r="50" spans="1:34" ht="9" customHeight="1">
      <c r="A50" s="335"/>
      <c r="B50" s="335"/>
      <c r="C50" s="335"/>
      <c r="D50" s="335"/>
      <c r="E50" s="335"/>
      <c r="F50" s="332"/>
      <c r="G50" s="95"/>
      <c r="H50" s="95"/>
      <c r="I50" s="95"/>
      <c r="J50" s="334"/>
      <c r="K50" s="332"/>
      <c r="L50" s="95"/>
      <c r="M50" s="95"/>
      <c r="N50" s="95"/>
      <c r="O50" s="334"/>
      <c r="P50" s="339"/>
      <c r="Q50" s="340"/>
      <c r="R50" s="340"/>
      <c r="S50" s="340"/>
      <c r="T50" s="341"/>
      <c r="U50" s="346"/>
      <c r="V50" s="347"/>
      <c r="W50" s="346"/>
      <c r="X50" s="347"/>
      <c r="Y50" s="346"/>
      <c r="Z50" s="347"/>
      <c r="AA50" s="346"/>
      <c r="AB50" s="347"/>
      <c r="AC50" s="324"/>
      <c r="AD50" s="324"/>
      <c r="AE50" s="324"/>
      <c r="AF50" s="72"/>
      <c r="AG50" s="329"/>
      <c r="AH50" s="330"/>
    </row>
    <row r="51" ht="9.75" customHeight="1"/>
    <row r="52" spans="1:31" ht="9" customHeight="1">
      <c r="A52" s="309" t="s">
        <v>15</v>
      </c>
      <c r="B52" s="310"/>
      <c r="C52" s="310"/>
      <c r="D52" s="310"/>
      <c r="E52" s="311"/>
      <c r="F52" s="288" t="s">
        <v>16</v>
      </c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90"/>
      <c r="S52" s="288" t="s">
        <v>16</v>
      </c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90"/>
    </row>
    <row r="53" spans="1:31" ht="9" customHeight="1">
      <c r="A53" s="312"/>
      <c r="B53" s="313"/>
      <c r="C53" s="313"/>
      <c r="D53" s="313"/>
      <c r="E53" s="314"/>
      <c r="F53" s="318" t="s">
        <v>109</v>
      </c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20"/>
      <c r="S53" s="318" t="s">
        <v>110</v>
      </c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20"/>
    </row>
    <row r="54" spans="1:31" ht="9" customHeight="1">
      <c r="A54" s="315"/>
      <c r="B54" s="316"/>
      <c r="C54" s="316"/>
      <c r="D54" s="316"/>
      <c r="E54" s="317"/>
      <c r="F54" s="321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3"/>
      <c r="S54" s="321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3"/>
    </row>
    <row r="55" spans="1:31" ht="9" customHeight="1">
      <c r="A55" s="279" t="s">
        <v>27</v>
      </c>
      <c r="B55" s="280"/>
      <c r="C55" s="280"/>
      <c r="D55" s="280"/>
      <c r="E55" s="281"/>
      <c r="F55" s="298" t="str">
        <f>+P28</f>
        <v>FORZA</v>
      </c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300"/>
      <c r="S55" s="298" t="str">
        <f>+P40</f>
        <v>鶴居FC</v>
      </c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300"/>
    </row>
    <row r="56" spans="1:31" ht="9" customHeight="1">
      <c r="A56" s="282"/>
      <c r="B56" s="283"/>
      <c r="C56" s="283"/>
      <c r="D56" s="283"/>
      <c r="E56" s="284"/>
      <c r="F56" s="301" t="str">
        <f>+F4</f>
        <v>中井</v>
      </c>
      <c r="G56" s="302"/>
      <c r="H56" s="302"/>
      <c r="I56" s="302"/>
      <c r="J56" s="302"/>
      <c r="K56" s="302"/>
      <c r="L56" s="305" t="s">
        <v>9</v>
      </c>
      <c r="M56" s="302" t="str">
        <f>+K4</f>
        <v>光貞</v>
      </c>
      <c r="N56" s="302"/>
      <c r="O56" s="302"/>
      <c r="P56" s="302"/>
      <c r="Q56" s="302"/>
      <c r="R56" s="307"/>
      <c r="S56" s="301" t="str">
        <f>+F16</f>
        <v>YSS</v>
      </c>
      <c r="T56" s="302"/>
      <c r="U56" s="302"/>
      <c r="V56" s="302"/>
      <c r="W56" s="302"/>
      <c r="X56" s="302"/>
      <c r="Y56" s="305" t="s">
        <v>9</v>
      </c>
      <c r="Z56" s="302" t="str">
        <f>+K16</f>
        <v>西の台</v>
      </c>
      <c r="AA56" s="302"/>
      <c r="AB56" s="302"/>
      <c r="AC56" s="302"/>
      <c r="AD56" s="302"/>
      <c r="AE56" s="307"/>
    </row>
    <row r="57" spans="1:31" ht="9" customHeight="1">
      <c r="A57" s="285"/>
      <c r="B57" s="286"/>
      <c r="C57" s="286"/>
      <c r="D57" s="286"/>
      <c r="E57" s="287"/>
      <c r="F57" s="303"/>
      <c r="G57" s="304"/>
      <c r="H57" s="304"/>
      <c r="I57" s="304"/>
      <c r="J57" s="304"/>
      <c r="K57" s="304"/>
      <c r="L57" s="306"/>
      <c r="M57" s="304"/>
      <c r="N57" s="304"/>
      <c r="O57" s="304"/>
      <c r="P57" s="304"/>
      <c r="Q57" s="304"/>
      <c r="R57" s="308"/>
      <c r="S57" s="303"/>
      <c r="T57" s="304"/>
      <c r="U57" s="304"/>
      <c r="V57" s="304"/>
      <c r="W57" s="304"/>
      <c r="X57" s="304"/>
      <c r="Y57" s="306"/>
      <c r="Z57" s="304"/>
      <c r="AA57" s="304"/>
      <c r="AB57" s="304"/>
      <c r="AC57" s="304"/>
      <c r="AD57" s="304"/>
      <c r="AE57" s="308"/>
    </row>
    <row r="58" spans="1:31" ht="9" customHeight="1">
      <c r="A58" s="279" t="s">
        <v>28</v>
      </c>
      <c r="B58" s="280"/>
      <c r="C58" s="280"/>
      <c r="D58" s="280"/>
      <c r="E58" s="281"/>
      <c r="F58" s="298" t="str">
        <f>+K4</f>
        <v>光貞</v>
      </c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300"/>
      <c r="S58" s="298" t="str">
        <f>+K16</f>
        <v>西の台</v>
      </c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300"/>
    </row>
    <row r="59" spans="1:31" ht="9" customHeight="1">
      <c r="A59" s="282"/>
      <c r="B59" s="283"/>
      <c r="C59" s="283"/>
      <c r="D59" s="283"/>
      <c r="E59" s="284"/>
      <c r="F59" s="301" t="str">
        <f>+F28</f>
        <v>とよつ</v>
      </c>
      <c r="G59" s="302"/>
      <c r="H59" s="302"/>
      <c r="I59" s="302"/>
      <c r="J59" s="302"/>
      <c r="K59" s="302"/>
      <c r="L59" s="305" t="s">
        <v>9</v>
      </c>
      <c r="M59" s="302" t="str">
        <f>+K28</f>
        <v>豊南</v>
      </c>
      <c r="N59" s="302"/>
      <c r="O59" s="302"/>
      <c r="P59" s="302"/>
      <c r="Q59" s="302"/>
      <c r="R59" s="307"/>
      <c r="S59" s="301" t="str">
        <f>+F40</f>
        <v>四日市北</v>
      </c>
      <c r="T59" s="302"/>
      <c r="U59" s="302"/>
      <c r="V59" s="302"/>
      <c r="W59" s="302"/>
      <c r="X59" s="302"/>
      <c r="Y59" s="305" t="s">
        <v>9</v>
      </c>
      <c r="Z59" s="302" t="str">
        <f>+K40</f>
        <v>三保</v>
      </c>
      <c r="AA59" s="302"/>
      <c r="AB59" s="302"/>
      <c r="AC59" s="302"/>
      <c r="AD59" s="302"/>
      <c r="AE59" s="307"/>
    </row>
    <row r="60" spans="1:31" ht="9" customHeight="1">
      <c r="A60" s="285"/>
      <c r="B60" s="286"/>
      <c r="C60" s="286"/>
      <c r="D60" s="286"/>
      <c r="E60" s="287"/>
      <c r="F60" s="303"/>
      <c r="G60" s="304"/>
      <c r="H60" s="304"/>
      <c r="I60" s="304"/>
      <c r="J60" s="304"/>
      <c r="K60" s="304"/>
      <c r="L60" s="306"/>
      <c r="M60" s="304"/>
      <c r="N60" s="304"/>
      <c r="O60" s="304"/>
      <c r="P60" s="304"/>
      <c r="Q60" s="304"/>
      <c r="R60" s="308"/>
      <c r="S60" s="303"/>
      <c r="T60" s="304"/>
      <c r="U60" s="304"/>
      <c r="V60" s="304"/>
      <c r="W60" s="304"/>
      <c r="X60" s="304"/>
      <c r="Y60" s="306"/>
      <c r="Z60" s="304"/>
      <c r="AA60" s="304"/>
      <c r="AB60" s="304"/>
      <c r="AC60" s="304"/>
      <c r="AD60" s="304"/>
      <c r="AE60" s="308"/>
    </row>
    <row r="61" spans="1:31" ht="9" customHeight="1">
      <c r="A61" s="279" t="s">
        <v>29</v>
      </c>
      <c r="B61" s="280"/>
      <c r="C61" s="280"/>
      <c r="D61" s="280"/>
      <c r="E61" s="281"/>
      <c r="F61" s="298" t="str">
        <f>+K28</f>
        <v>豊南</v>
      </c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300"/>
      <c r="S61" s="298" t="str">
        <f>+K40</f>
        <v>三保</v>
      </c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300"/>
    </row>
    <row r="62" spans="1:31" ht="9" customHeight="1">
      <c r="A62" s="282"/>
      <c r="B62" s="283"/>
      <c r="C62" s="283"/>
      <c r="D62" s="283"/>
      <c r="E62" s="284"/>
      <c r="F62" s="301" t="str">
        <f>+F4</f>
        <v>中井</v>
      </c>
      <c r="G62" s="302"/>
      <c r="H62" s="302"/>
      <c r="I62" s="302"/>
      <c r="J62" s="302"/>
      <c r="K62" s="302"/>
      <c r="L62" s="305" t="s">
        <v>9</v>
      </c>
      <c r="M62" s="302" t="str">
        <f>+P4</f>
        <v>エンゼルス</v>
      </c>
      <c r="N62" s="302"/>
      <c r="O62" s="302"/>
      <c r="P62" s="302"/>
      <c r="Q62" s="302"/>
      <c r="R62" s="307"/>
      <c r="S62" s="301" t="str">
        <f>+F16</f>
        <v>YSS</v>
      </c>
      <c r="T62" s="302"/>
      <c r="U62" s="302"/>
      <c r="V62" s="302"/>
      <c r="W62" s="302"/>
      <c r="X62" s="302"/>
      <c r="Y62" s="305" t="s">
        <v>9</v>
      </c>
      <c r="Z62" s="302" t="str">
        <f>+P16</f>
        <v>和田・如水</v>
      </c>
      <c r="AA62" s="302"/>
      <c r="AB62" s="302"/>
      <c r="AC62" s="302"/>
      <c r="AD62" s="302"/>
      <c r="AE62" s="307"/>
    </row>
    <row r="63" spans="1:31" ht="9" customHeight="1">
      <c r="A63" s="285"/>
      <c r="B63" s="286"/>
      <c r="C63" s="286"/>
      <c r="D63" s="286"/>
      <c r="E63" s="287"/>
      <c r="F63" s="303"/>
      <c r="G63" s="304"/>
      <c r="H63" s="304"/>
      <c r="I63" s="304"/>
      <c r="J63" s="304"/>
      <c r="K63" s="304"/>
      <c r="L63" s="306"/>
      <c r="M63" s="304"/>
      <c r="N63" s="304"/>
      <c r="O63" s="304"/>
      <c r="P63" s="304"/>
      <c r="Q63" s="304"/>
      <c r="R63" s="308"/>
      <c r="S63" s="303"/>
      <c r="T63" s="304"/>
      <c r="U63" s="304"/>
      <c r="V63" s="304"/>
      <c r="W63" s="304"/>
      <c r="X63" s="304"/>
      <c r="Y63" s="306"/>
      <c r="Z63" s="304"/>
      <c r="AA63" s="304"/>
      <c r="AB63" s="304"/>
      <c r="AC63" s="304"/>
      <c r="AD63" s="304"/>
      <c r="AE63" s="308"/>
    </row>
    <row r="64" spans="1:31" ht="9" customHeight="1">
      <c r="A64" s="279" t="s">
        <v>30</v>
      </c>
      <c r="B64" s="280"/>
      <c r="C64" s="280"/>
      <c r="D64" s="280"/>
      <c r="E64" s="281"/>
      <c r="F64" s="298" t="str">
        <f>+F4</f>
        <v>中井</v>
      </c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300"/>
      <c r="S64" s="298" t="str">
        <f>+F16</f>
        <v>YSS</v>
      </c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300"/>
    </row>
    <row r="65" spans="1:31" ht="9" customHeight="1">
      <c r="A65" s="282"/>
      <c r="B65" s="283"/>
      <c r="C65" s="283"/>
      <c r="D65" s="283"/>
      <c r="E65" s="284"/>
      <c r="F65" s="301" t="str">
        <f>+F28</f>
        <v>とよつ</v>
      </c>
      <c r="G65" s="302"/>
      <c r="H65" s="302"/>
      <c r="I65" s="302"/>
      <c r="J65" s="302"/>
      <c r="K65" s="302"/>
      <c r="L65" s="305" t="s">
        <v>9</v>
      </c>
      <c r="M65" s="302" t="str">
        <f>+P28</f>
        <v>FORZA</v>
      </c>
      <c r="N65" s="302"/>
      <c r="O65" s="302"/>
      <c r="P65" s="302"/>
      <c r="Q65" s="302"/>
      <c r="R65" s="307"/>
      <c r="S65" s="301" t="str">
        <f>+F40</f>
        <v>四日市北</v>
      </c>
      <c r="T65" s="302"/>
      <c r="U65" s="302"/>
      <c r="V65" s="302"/>
      <c r="W65" s="302"/>
      <c r="X65" s="302"/>
      <c r="Y65" s="305" t="s">
        <v>9</v>
      </c>
      <c r="Z65" s="302" t="str">
        <f>+P40</f>
        <v>鶴居FC</v>
      </c>
      <c r="AA65" s="302"/>
      <c r="AB65" s="302"/>
      <c r="AC65" s="302"/>
      <c r="AD65" s="302"/>
      <c r="AE65" s="307"/>
    </row>
    <row r="66" spans="1:31" ht="9" customHeight="1">
      <c r="A66" s="285"/>
      <c r="B66" s="286"/>
      <c r="C66" s="286"/>
      <c r="D66" s="286"/>
      <c r="E66" s="287"/>
      <c r="F66" s="303"/>
      <c r="G66" s="304"/>
      <c r="H66" s="304"/>
      <c r="I66" s="304"/>
      <c r="J66" s="304"/>
      <c r="K66" s="304"/>
      <c r="L66" s="306"/>
      <c r="M66" s="304"/>
      <c r="N66" s="304"/>
      <c r="O66" s="304"/>
      <c r="P66" s="304"/>
      <c r="Q66" s="304"/>
      <c r="R66" s="308"/>
      <c r="S66" s="303"/>
      <c r="T66" s="304"/>
      <c r="U66" s="304"/>
      <c r="V66" s="304"/>
      <c r="W66" s="304"/>
      <c r="X66" s="304"/>
      <c r="Y66" s="306"/>
      <c r="Z66" s="304"/>
      <c r="AA66" s="304"/>
      <c r="AB66" s="304"/>
      <c r="AC66" s="304"/>
      <c r="AD66" s="304"/>
      <c r="AE66" s="308"/>
    </row>
    <row r="67" spans="1:31" ht="9" customHeight="1">
      <c r="A67" s="279" t="s">
        <v>31</v>
      </c>
      <c r="B67" s="280"/>
      <c r="C67" s="280"/>
      <c r="D67" s="280"/>
      <c r="E67" s="281"/>
      <c r="F67" s="298" t="str">
        <f>+F28</f>
        <v>とよつ</v>
      </c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300"/>
      <c r="S67" s="298" t="str">
        <f>+F40</f>
        <v>四日市北</v>
      </c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300"/>
    </row>
    <row r="68" spans="1:31" ht="9" customHeight="1">
      <c r="A68" s="282"/>
      <c r="B68" s="283"/>
      <c r="C68" s="283"/>
      <c r="D68" s="283"/>
      <c r="E68" s="284"/>
      <c r="F68" s="301" t="str">
        <f>+K4</f>
        <v>光貞</v>
      </c>
      <c r="G68" s="302"/>
      <c r="H68" s="302"/>
      <c r="I68" s="302"/>
      <c r="J68" s="302"/>
      <c r="K68" s="302"/>
      <c r="L68" s="305" t="s">
        <v>9</v>
      </c>
      <c r="M68" s="302" t="str">
        <f>+P4</f>
        <v>エンゼルス</v>
      </c>
      <c r="N68" s="302"/>
      <c r="O68" s="302"/>
      <c r="P68" s="302"/>
      <c r="Q68" s="302"/>
      <c r="R68" s="307"/>
      <c r="S68" s="301" t="str">
        <f>+K16</f>
        <v>西の台</v>
      </c>
      <c r="T68" s="302"/>
      <c r="U68" s="302"/>
      <c r="V68" s="302"/>
      <c r="W68" s="302"/>
      <c r="X68" s="302"/>
      <c r="Y68" s="305" t="s">
        <v>9</v>
      </c>
      <c r="Z68" s="302" t="str">
        <f>+P16</f>
        <v>和田・如水</v>
      </c>
      <c r="AA68" s="302"/>
      <c r="AB68" s="302"/>
      <c r="AC68" s="302"/>
      <c r="AD68" s="302"/>
      <c r="AE68" s="307"/>
    </row>
    <row r="69" spans="1:31" ht="9" customHeight="1">
      <c r="A69" s="285"/>
      <c r="B69" s="286"/>
      <c r="C69" s="286"/>
      <c r="D69" s="286"/>
      <c r="E69" s="287"/>
      <c r="F69" s="303"/>
      <c r="G69" s="304"/>
      <c r="H69" s="304"/>
      <c r="I69" s="304"/>
      <c r="J69" s="304"/>
      <c r="K69" s="304"/>
      <c r="L69" s="306"/>
      <c r="M69" s="304"/>
      <c r="N69" s="304"/>
      <c r="O69" s="304"/>
      <c r="P69" s="304"/>
      <c r="Q69" s="304"/>
      <c r="R69" s="308"/>
      <c r="S69" s="303"/>
      <c r="T69" s="304"/>
      <c r="U69" s="304"/>
      <c r="V69" s="304"/>
      <c r="W69" s="304"/>
      <c r="X69" s="304"/>
      <c r="Y69" s="306"/>
      <c r="Z69" s="304"/>
      <c r="AA69" s="304"/>
      <c r="AB69" s="304"/>
      <c r="AC69" s="304"/>
      <c r="AD69" s="304"/>
      <c r="AE69" s="308"/>
    </row>
    <row r="70" spans="1:31" ht="9" customHeight="1">
      <c r="A70" s="279" t="s">
        <v>32</v>
      </c>
      <c r="B70" s="280"/>
      <c r="C70" s="280"/>
      <c r="D70" s="280"/>
      <c r="E70" s="281"/>
      <c r="F70" s="298" t="str">
        <f>+P4</f>
        <v>エンゼルス</v>
      </c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300"/>
      <c r="S70" s="298" t="str">
        <f>+P16</f>
        <v>和田・如水</v>
      </c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300"/>
    </row>
    <row r="71" spans="1:31" ht="9" customHeight="1">
      <c r="A71" s="282"/>
      <c r="B71" s="283"/>
      <c r="C71" s="283"/>
      <c r="D71" s="283"/>
      <c r="E71" s="284"/>
      <c r="F71" s="301" t="str">
        <f>+K28</f>
        <v>豊南</v>
      </c>
      <c r="G71" s="302"/>
      <c r="H71" s="302"/>
      <c r="I71" s="302"/>
      <c r="J71" s="302"/>
      <c r="K71" s="302"/>
      <c r="L71" s="305" t="s">
        <v>9</v>
      </c>
      <c r="M71" s="302" t="str">
        <f>+P28</f>
        <v>FORZA</v>
      </c>
      <c r="N71" s="302"/>
      <c r="O71" s="302"/>
      <c r="P71" s="302"/>
      <c r="Q71" s="302"/>
      <c r="R71" s="307"/>
      <c r="S71" s="301" t="str">
        <f>+K40</f>
        <v>三保</v>
      </c>
      <c r="T71" s="302"/>
      <c r="U71" s="302"/>
      <c r="V71" s="302"/>
      <c r="W71" s="302"/>
      <c r="X71" s="302"/>
      <c r="Y71" s="305" t="s">
        <v>9</v>
      </c>
      <c r="Z71" s="302" t="str">
        <f>+P40</f>
        <v>鶴居FC</v>
      </c>
      <c r="AA71" s="302"/>
      <c r="AB71" s="302"/>
      <c r="AC71" s="302"/>
      <c r="AD71" s="302"/>
      <c r="AE71" s="307"/>
    </row>
    <row r="72" spans="1:31" ht="9" customHeight="1">
      <c r="A72" s="282"/>
      <c r="B72" s="283"/>
      <c r="C72" s="283"/>
      <c r="D72" s="283"/>
      <c r="E72" s="284"/>
      <c r="F72" s="303"/>
      <c r="G72" s="304"/>
      <c r="H72" s="304"/>
      <c r="I72" s="304"/>
      <c r="J72" s="304"/>
      <c r="K72" s="304"/>
      <c r="L72" s="306"/>
      <c r="M72" s="304"/>
      <c r="N72" s="304"/>
      <c r="O72" s="304"/>
      <c r="P72" s="304"/>
      <c r="Q72" s="304"/>
      <c r="R72" s="308"/>
      <c r="S72" s="303"/>
      <c r="T72" s="304"/>
      <c r="U72" s="304"/>
      <c r="V72" s="304"/>
      <c r="W72" s="304"/>
      <c r="X72" s="304"/>
      <c r="Y72" s="306"/>
      <c r="Z72" s="304"/>
      <c r="AA72" s="304"/>
      <c r="AB72" s="304"/>
      <c r="AC72" s="304"/>
      <c r="AD72" s="304"/>
      <c r="AE72" s="308"/>
    </row>
    <row r="73" spans="1:34" s="75" customFormat="1" ht="12.75" customHeight="1">
      <c r="A73" s="352" t="s">
        <v>17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G73" s="76"/>
      <c r="AH73" s="76"/>
    </row>
    <row r="74" spans="1:34" s="75" customFormat="1" ht="12.75" customHeight="1">
      <c r="A74" s="353"/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G74" s="76"/>
      <c r="AH74" s="76"/>
    </row>
    <row r="75" spans="1:34" s="75" customFormat="1" ht="12.75" customHeight="1">
      <c r="A75" s="96"/>
      <c r="B75" s="96"/>
      <c r="C75" s="96"/>
      <c r="D75" s="96"/>
      <c r="E75" s="96"/>
      <c r="F75" s="354" t="s">
        <v>111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 t="s">
        <v>112</v>
      </c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G75" s="76"/>
      <c r="AH75" s="76"/>
    </row>
    <row r="76" spans="1:31" ht="10.5" customHeight="1">
      <c r="A76" s="282" t="s">
        <v>33</v>
      </c>
      <c r="B76" s="283"/>
      <c r="C76" s="283"/>
      <c r="D76" s="283"/>
      <c r="E76" s="284"/>
      <c r="F76" s="293" t="s">
        <v>58</v>
      </c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5"/>
      <c r="S76" s="288" t="s">
        <v>61</v>
      </c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90"/>
    </row>
    <row r="77" spans="1:31" ht="10.5" customHeight="1">
      <c r="A77" s="282"/>
      <c r="B77" s="283"/>
      <c r="C77" s="283"/>
      <c r="D77" s="283"/>
      <c r="E77" s="284"/>
      <c r="F77" s="296" t="s">
        <v>130</v>
      </c>
      <c r="G77" s="268"/>
      <c r="H77" s="268"/>
      <c r="I77" s="268"/>
      <c r="J77" s="268">
        <v>0</v>
      </c>
      <c r="K77" s="68"/>
      <c r="L77" s="67" t="s">
        <v>9</v>
      </c>
      <c r="M77" s="68"/>
      <c r="N77" s="276">
        <v>9</v>
      </c>
      <c r="O77" s="276" t="s">
        <v>4</v>
      </c>
      <c r="P77" s="276"/>
      <c r="Q77" s="276"/>
      <c r="R77" s="277"/>
      <c r="S77" s="296" t="s">
        <v>134</v>
      </c>
      <c r="T77" s="268"/>
      <c r="U77" s="268"/>
      <c r="V77" s="268"/>
      <c r="W77" s="268">
        <v>8</v>
      </c>
      <c r="X77" s="68"/>
      <c r="Y77" s="67" t="s">
        <v>9</v>
      </c>
      <c r="Z77" s="97"/>
      <c r="AA77" s="276">
        <v>1</v>
      </c>
      <c r="AB77" s="276" t="s">
        <v>69</v>
      </c>
      <c r="AC77" s="276"/>
      <c r="AD77" s="276"/>
      <c r="AE77" s="277"/>
    </row>
    <row r="78" spans="1:31" ht="10.5" customHeight="1">
      <c r="A78" s="285"/>
      <c r="B78" s="286"/>
      <c r="C78" s="286"/>
      <c r="D78" s="286"/>
      <c r="E78" s="287"/>
      <c r="F78" s="297"/>
      <c r="G78" s="269"/>
      <c r="H78" s="269"/>
      <c r="I78" s="269"/>
      <c r="J78" s="269"/>
      <c r="K78" s="71"/>
      <c r="L78" s="70" t="s">
        <v>9</v>
      </c>
      <c r="M78" s="71"/>
      <c r="N78" s="269"/>
      <c r="O78" s="269"/>
      <c r="P78" s="269"/>
      <c r="Q78" s="269"/>
      <c r="R78" s="278"/>
      <c r="S78" s="297"/>
      <c r="T78" s="269"/>
      <c r="U78" s="269"/>
      <c r="V78" s="269"/>
      <c r="W78" s="269"/>
      <c r="X78" s="71"/>
      <c r="Y78" s="70" t="s">
        <v>9</v>
      </c>
      <c r="Z78" s="71"/>
      <c r="AA78" s="269"/>
      <c r="AB78" s="269"/>
      <c r="AC78" s="269"/>
      <c r="AD78" s="269"/>
      <c r="AE78" s="278"/>
    </row>
    <row r="79" spans="1:31" ht="10.5" customHeight="1">
      <c r="A79" s="279" t="s">
        <v>34</v>
      </c>
      <c r="B79" s="280"/>
      <c r="C79" s="280"/>
      <c r="D79" s="280"/>
      <c r="E79" s="281"/>
      <c r="F79" s="293" t="s">
        <v>59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5"/>
      <c r="S79" s="293" t="s">
        <v>62</v>
      </c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5"/>
    </row>
    <row r="80" spans="1:31" ht="10.5" customHeight="1">
      <c r="A80" s="282"/>
      <c r="B80" s="283"/>
      <c r="C80" s="283"/>
      <c r="D80" s="283"/>
      <c r="E80" s="284"/>
      <c r="F80" s="296" t="s">
        <v>131</v>
      </c>
      <c r="G80" s="268"/>
      <c r="H80" s="268"/>
      <c r="I80" s="268"/>
      <c r="J80" s="268">
        <v>5</v>
      </c>
      <c r="K80" s="68"/>
      <c r="L80" s="67" t="s">
        <v>9</v>
      </c>
      <c r="M80" s="68"/>
      <c r="N80" s="276">
        <v>2</v>
      </c>
      <c r="O80" s="276" t="s">
        <v>116</v>
      </c>
      <c r="P80" s="276"/>
      <c r="Q80" s="276"/>
      <c r="R80" s="277"/>
      <c r="S80" s="296" t="s">
        <v>117</v>
      </c>
      <c r="T80" s="268"/>
      <c r="U80" s="268"/>
      <c r="V80" s="268"/>
      <c r="W80" s="276">
        <v>1</v>
      </c>
      <c r="X80" s="68"/>
      <c r="Y80" s="99" t="s">
        <v>139</v>
      </c>
      <c r="Z80" s="97"/>
      <c r="AA80" s="276">
        <v>1</v>
      </c>
      <c r="AB80" s="276" t="s">
        <v>45</v>
      </c>
      <c r="AC80" s="276"/>
      <c r="AD80" s="276"/>
      <c r="AE80" s="277"/>
    </row>
    <row r="81" spans="1:31" ht="10.5" customHeight="1">
      <c r="A81" s="285"/>
      <c r="B81" s="286"/>
      <c r="C81" s="286"/>
      <c r="D81" s="286"/>
      <c r="E81" s="287"/>
      <c r="F81" s="297"/>
      <c r="G81" s="269"/>
      <c r="H81" s="269"/>
      <c r="I81" s="269"/>
      <c r="J81" s="269"/>
      <c r="K81" s="71"/>
      <c r="L81" s="70" t="s">
        <v>9</v>
      </c>
      <c r="M81" s="71"/>
      <c r="N81" s="269"/>
      <c r="O81" s="269"/>
      <c r="P81" s="269"/>
      <c r="Q81" s="269"/>
      <c r="R81" s="278"/>
      <c r="S81" s="297"/>
      <c r="T81" s="269"/>
      <c r="U81" s="269"/>
      <c r="V81" s="269"/>
      <c r="W81" s="269"/>
      <c r="X81" s="98">
        <v>1</v>
      </c>
      <c r="Y81" s="70" t="s">
        <v>9</v>
      </c>
      <c r="Z81" s="98">
        <v>3</v>
      </c>
      <c r="AA81" s="269"/>
      <c r="AB81" s="269"/>
      <c r="AC81" s="269"/>
      <c r="AD81" s="269"/>
      <c r="AE81" s="278"/>
    </row>
    <row r="82" spans="1:31" ht="10.5" customHeight="1">
      <c r="A82" s="279" t="s">
        <v>35</v>
      </c>
      <c r="B82" s="280"/>
      <c r="C82" s="280"/>
      <c r="D82" s="280"/>
      <c r="E82" s="281"/>
      <c r="F82" s="293" t="s">
        <v>60</v>
      </c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5"/>
      <c r="S82" s="293" t="s">
        <v>63</v>
      </c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5"/>
    </row>
    <row r="83" spans="1:31" ht="10.5" customHeight="1">
      <c r="A83" s="282"/>
      <c r="B83" s="283"/>
      <c r="C83" s="283"/>
      <c r="D83" s="283"/>
      <c r="E83" s="284"/>
      <c r="F83" s="296" t="s">
        <v>132</v>
      </c>
      <c r="G83" s="268"/>
      <c r="H83" s="268"/>
      <c r="I83" s="268"/>
      <c r="J83" s="268">
        <v>2</v>
      </c>
      <c r="K83" s="68"/>
      <c r="L83" s="67" t="s">
        <v>9</v>
      </c>
      <c r="M83" s="68"/>
      <c r="N83" s="276">
        <v>3</v>
      </c>
      <c r="O83" s="276" t="s">
        <v>133</v>
      </c>
      <c r="P83" s="276"/>
      <c r="Q83" s="276"/>
      <c r="R83" s="277"/>
      <c r="S83" s="296" t="s">
        <v>135</v>
      </c>
      <c r="T83" s="268"/>
      <c r="U83" s="268"/>
      <c r="V83" s="268"/>
      <c r="W83" s="268">
        <v>0</v>
      </c>
      <c r="X83" s="68"/>
      <c r="Y83" s="67" t="s">
        <v>9</v>
      </c>
      <c r="Z83" s="97"/>
      <c r="AA83" s="276">
        <v>0</v>
      </c>
      <c r="AB83" s="276" t="s">
        <v>127</v>
      </c>
      <c r="AC83" s="276"/>
      <c r="AD83" s="276"/>
      <c r="AE83" s="277"/>
    </row>
    <row r="84" spans="1:31" ht="10.5" customHeight="1">
      <c r="A84" s="285"/>
      <c r="B84" s="286"/>
      <c r="C84" s="286"/>
      <c r="D84" s="286"/>
      <c r="E84" s="287"/>
      <c r="F84" s="297"/>
      <c r="G84" s="269"/>
      <c r="H84" s="269"/>
      <c r="I84" s="269"/>
      <c r="J84" s="269"/>
      <c r="K84" s="71"/>
      <c r="L84" s="70" t="s">
        <v>9</v>
      </c>
      <c r="M84" s="71"/>
      <c r="N84" s="269"/>
      <c r="O84" s="269"/>
      <c r="P84" s="269"/>
      <c r="Q84" s="269"/>
      <c r="R84" s="278"/>
      <c r="S84" s="297"/>
      <c r="T84" s="269"/>
      <c r="U84" s="269"/>
      <c r="V84" s="269"/>
      <c r="W84" s="269"/>
      <c r="X84" s="71"/>
      <c r="Y84" s="70" t="s">
        <v>9</v>
      </c>
      <c r="Z84" s="71"/>
      <c r="AA84" s="269"/>
      <c r="AB84" s="269"/>
      <c r="AC84" s="269"/>
      <c r="AD84" s="269"/>
      <c r="AE84" s="278"/>
    </row>
    <row r="85" spans="1:31" ht="10.5" customHeight="1">
      <c r="A85" s="279" t="s">
        <v>36</v>
      </c>
      <c r="B85" s="280"/>
      <c r="C85" s="280"/>
      <c r="D85" s="280"/>
      <c r="E85" s="281"/>
      <c r="F85" s="288" t="s">
        <v>18</v>
      </c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90"/>
      <c r="S85" s="288" t="s">
        <v>18</v>
      </c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90"/>
    </row>
    <row r="86" spans="1:31" ht="10.5" customHeight="1">
      <c r="A86" s="282"/>
      <c r="B86" s="283"/>
      <c r="C86" s="283"/>
      <c r="D86" s="283"/>
      <c r="E86" s="284"/>
      <c r="F86" s="291" t="s">
        <v>19</v>
      </c>
      <c r="G86" s="292"/>
      <c r="H86" s="292"/>
      <c r="I86" s="292"/>
      <c r="J86" s="78"/>
      <c r="K86" s="78"/>
      <c r="L86" s="78"/>
      <c r="M86" s="78"/>
      <c r="N86" s="78"/>
      <c r="O86" s="78"/>
      <c r="P86" s="78"/>
      <c r="Q86" s="78"/>
      <c r="R86" s="79"/>
      <c r="S86" s="291"/>
      <c r="T86" s="292"/>
      <c r="U86" s="292"/>
      <c r="V86" s="292"/>
      <c r="W86" s="67"/>
      <c r="X86" s="67"/>
      <c r="Y86" s="67"/>
      <c r="Z86" s="67"/>
      <c r="AA86" s="67"/>
      <c r="AB86" s="77"/>
      <c r="AC86" s="77"/>
      <c r="AD86" s="77"/>
      <c r="AE86" s="69"/>
    </row>
    <row r="87" spans="1:31" ht="10.5" customHeight="1">
      <c r="A87" s="282"/>
      <c r="B87" s="283"/>
      <c r="C87" s="283"/>
      <c r="D87" s="283"/>
      <c r="E87" s="284"/>
      <c r="F87" s="274" t="s">
        <v>93</v>
      </c>
      <c r="G87" s="270"/>
      <c r="H87" s="270"/>
      <c r="I87" s="270"/>
      <c r="J87" s="268">
        <v>2</v>
      </c>
      <c r="K87" s="68"/>
      <c r="L87" s="67" t="s">
        <v>9</v>
      </c>
      <c r="M87" s="68"/>
      <c r="N87" s="268">
        <v>0</v>
      </c>
      <c r="O87" s="270" t="s">
        <v>45</v>
      </c>
      <c r="P87" s="270"/>
      <c r="Q87" s="270"/>
      <c r="R87" s="271"/>
      <c r="S87" s="274"/>
      <c r="T87" s="270"/>
      <c r="U87" s="270"/>
      <c r="V87" s="270"/>
      <c r="W87" s="268"/>
      <c r="X87" s="68"/>
      <c r="Y87" s="67" t="s">
        <v>9</v>
      </c>
      <c r="Z87" s="68"/>
      <c r="AA87" s="268"/>
      <c r="AB87" s="270"/>
      <c r="AC87" s="270"/>
      <c r="AD87" s="270"/>
      <c r="AE87" s="271"/>
    </row>
    <row r="88" spans="1:31" ht="10.5" customHeight="1">
      <c r="A88" s="285"/>
      <c r="B88" s="286"/>
      <c r="C88" s="286"/>
      <c r="D88" s="286"/>
      <c r="E88" s="287"/>
      <c r="F88" s="275"/>
      <c r="G88" s="272"/>
      <c r="H88" s="272"/>
      <c r="I88" s="272"/>
      <c r="J88" s="269"/>
      <c r="K88" s="71"/>
      <c r="L88" s="70" t="s">
        <v>9</v>
      </c>
      <c r="M88" s="71"/>
      <c r="N88" s="269"/>
      <c r="O88" s="272"/>
      <c r="P88" s="272"/>
      <c r="Q88" s="272"/>
      <c r="R88" s="273"/>
      <c r="S88" s="275"/>
      <c r="T88" s="272"/>
      <c r="U88" s="272"/>
      <c r="V88" s="272"/>
      <c r="W88" s="269"/>
      <c r="X88" s="71"/>
      <c r="Y88" s="70" t="s">
        <v>9</v>
      </c>
      <c r="Z88" s="71"/>
      <c r="AA88" s="269"/>
      <c r="AB88" s="272"/>
      <c r="AC88" s="272"/>
      <c r="AD88" s="272"/>
      <c r="AE88" s="273"/>
    </row>
    <row r="89" spans="1:31" ht="19.5" customHeight="1">
      <c r="A89" s="356" t="s">
        <v>114</v>
      </c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8"/>
    </row>
  </sheetData>
  <sheetProtection/>
  <mergeCells count="296">
    <mergeCell ref="A73:AE74"/>
    <mergeCell ref="F75:R75"/>
    <mergeCell ref="S75:AE75"/>
    <mergeCell ref="AB87:AE88"/>
    <mergeCell ref="A89:AE89"/>
    <mergeCell ref="J87:J88"/>
    <mergeCell ref="N87:N88"/>
    <mergeCell ref="O87:R88"/>
    <mergeCell ref="S87:V88"/>
    <mergeCell ref="W87:W88"/>
    <mergeCell ref="AA87:AA88"/>
    <mergeCell ref="S83:V84"/>
    <mergeCell ref="W83:W84"/>
    <mergeCell ref="AA83:AA84"/>
    <mergeCell ref="AB83:AE84"/>
    <mergeCell ref="A85:E88"/>
    <mergeCell ref="F85:R85"/>
    <mergeCell ref="S85:AE85"/>
    <mergeCell ref="F86:I86"/>
    <mergeCell ref="S86:V86"/>
    <mergeCell ref="F87:I88"/>
    <mergeCell ref="W80:W81"/>
    <mergeCell ref="AA80:AA81"/>
    <mergeCell ref="AB80:AE81"/>
    <mergeCell ref="A82:E84"/>
    <mergeCell ref="F82:R82"/>
    <mergeCell ref="S82:AE82"/>
    <mergeCell ref="F83:I84"/>
    <mergeCell ref="J83:J84"/>
    <mergeCell ref="N83:N84"/>
    <mergeCell ref="O83:R84"/>
    <mergeCell ref="AA77:AA78"/>
    <mergeCell ref="AB77:AE78"/>
    <mergeCell ref="A79:E81"/>
    <mergeCell ref="F79:R79"/>
    <mergeCell ref="S79:AE79"/>
    <mergeCell ref="F80:I81"/>
    <mergeCell ref="J80:J81"/>
    <mergeCell ref="N80:N81"/>
    <mergeCell ref="O80:R81"/>
    <mergeCell ref="S80:V81"/>
    <mergeCell ref="A76:E78"/>
    <mergeCell ref="F76:R76"/>
    <mergeCell ref="S76:AE76"/>
    <mergeCell ref="F77:I78"/>
    <mergeCell ref="J77:J78"/>
    <mergeCell ref="N77:N78"/>
    <mergeCell ref="O77:R78"/>
    <mergeCell ref="S77:V78"/>
    <mergeCell ref="W77:W78"/>
    <mergeCell ref="A70:E72"/>
    <mergeCell ref="F70:R70"/>
    <mergeCell ref="S70:AE70"/>
    <mergeCell ref="F71:K72"/>
    <mergeCell ref="L71:L72"/>
    <mergeCell ref="M71:R72"/>
    <mergeCell ref="S71:X72"/>
    <mergeCell ref="Y71:Y72"/>
    <mergeCell ref="Z71:AE72"/>
    <mergeCell ref="Z65:AE66"/>
    <mergeCell ref="A67:E69"/>
    <mergeCell ref="F67:R67"/>
    <mergeCell ref="S67:AE67"/>
    <mergeCell ref="F68:K69"/>
    <mergeCell ref="L68:L69"/>
    <mergeCell ref="M68:R69"/>
    <mergeCell ref="S68:X69"/>
    <mergeCell ref="Y68:Y69"/>
    <mergeCell ref="Z68:AE69"/>
    <mergeCell ref="Y62:Y63"/>
    <mergeCell ref="Z62:AE63"/>
    <mergeCell ref="A64:E66"/>
    <mergeCell ref="F64:R64"/>
    <mergeCell ref="S64:AE64"/>
    <mergeCell ref="F65:K66"/>
    <mergeCell ref="L65:L66"/>
    <mergeCell ref="M65:R66"/>
    <mergeCell ref="S65:X66"/>
    <mergeCell ref="Y65:Y66"/>
    <mergeCell ref="S59:X60"/>
    <mergeCell ref="Y59:Y60"/>
    <mergeCell ref="Z59:AE60"/>
    <mergeCell ref="A61:E63"/>
    <mergeCell ref="F61:R61"/>
    <mergeCell ref="S61:AE61"/>
    <mergeCell ref="F62:K63"/>
    <mergeCell ref="L62:L63"/>
    <mergeCell ref="M62:R63"/>
    <mergeCell ref="S62:X63"/>
    <mergeCell ref="M56:R57"/>
    <mergeCell ref="S56:X57"/>
    <mergeCell ref="Y56:Y57"/>
    <mergeCell ref="Z56:AE57"/>
    <mergeCell ref="A58:E60"/>
    <mergeCell ref="F58:R58"/>
    <mergeCell ref="S58:AE58"/>
    <mergeCell ref="F59:K60"/>
    <mergeCell ref="L59:L60"/>
    <mergeCell ref="M59:R60"/>
    <mergeCell ref="A52:E54"/>
    <mergeCell ref="F52:R52"/>
    <mergeCell ref="S52:AE52"/>
    <mergeCell ref="F53:R54"/>
    <mergeCell ref="S53:AE54"/>
    <mergeCell ref="A55:E57"/>
    <mergeCell ref="F55:R55"/>
    <mergeCell ref="S55:AE55"/>
    <mergeCell ref="F56:K57"/>
    <mergeCell ref="L56:L57"/>
    <mergeCell ref="AC48:AE50"/>
    <mergeCell ref="AG48:AH50"/>
    <mergeCell ref="F49:F50"/>
    <mergeCell ref="J49:J50"/>
    <mergeCell ref="K49:K50"/>
    <mergeCell ref="O49:O50"/>
    <mergeCell ref="A48:E50"/>
    <mergeCell ref="P48:T50"/>
    <mergeCell ref="U48:V50"/>
    <mergeCell ref="W48:X50"/>
    <mergeCell ref="Y48:Z50"/>
    <mergeCell ref="AA48:AB50"/>
    <mergeCell ref="AC45:AE47"/>
    <mergeCell ref="AG45:AH47"/>
    <mergeCell ref="F46:F47"/>
    <mergeCell ref="J46:J47"/>
    <mergeCell ref="P46:P47"/>
    <mergeCell ref="T46:T47"/>
    <mergeCell ref="A45:E47"/>
    <mergeCell ref="K45:O47"/>
    <mergeCell ref="U45:V47"/>
    <mergeCell ref="W45:X47"/>
    <mergeCell ref="Y45:Z47"/>
    <mergeCell ref="AA45:AB47"/>
    <mergeCell ref="AC42:AE44"/>
    <mergeCell ref="AG42:AH44"/>
    <mergeCell ref="K43:K44"/>
    <mergeCell ref="O43:O44"/>
    <mergeCell ref="P43:P44"/>
    <mergeCell ref="T43:T44"/>
    <mergeCell ref="Y40:Z41"/>
    <mergeCell ref="AA40:AB41"/>
    <mergeCell ref="AC40:AE41"/>
    <mergeCell ref="AG40:AH41"/>
    <mergeCell ref="A42:E44"/>
    <mergeCell ref="F42:J44"/>
    <mergeCell ref="U42:V44"/>
    <mergeCell ref="W42:X44"/>
    <mergeCell ref="Y42:Z44"/>
    <mergeCell ref="AA42:AB44"/>
    <mergeCell ref="A40:E41"/>
    <mergeCell ref="F40:J41"/>
    <mergeCell ref="K40:O41"/>
    <mergeCell ref="P40:T41"/>
    <mergeCell ref="U40:V41"/>
    <mergeCell ref="W40:X41"/>
    <mergeCell ref="AC36:AE38"/>
    <mergeCell ref="AG36:AH38"/>
    <mergeCell ref="F37:F38"/>
    <mergeCell ref="J37:J38"/>
    <mergeCell ref="K37:K38"/>
    <mergeCell ref="O37:O38"/>
    <mergeCell ref="A36:E38"/>
    <mergeCell ref="P36:T38"/>
    <mergeCell ref="U36:V38"/>
    <mergeCell ref="W36:X38"/>
    <mergeCell ref="Y36:Z38"/>
    <mergeCell ref="AA36:AB38"/>
    <mergeCell ref="AC33:AE35"/>
    <mergeCell ref="AG33:AH35"/>
    <mergeCell ref="F34:F35"/>
    <mergeCell ref="J34:J35"/>
    <mergeCell ref="P34:P35"/>
    <mergeCell ref="T34:T35"/>
    <mergeCell ref="A33:E35"/>
    <mergeCell ref="K33:O35"/>
    <mergeCell ref="U33:V35"/>
    <mergeCell ref="W33:X35"/>
    <mergeCell ref="Y33:Z35"/>
    <mergeCell ref="AA33:AB35"/>
    <mergeCell ref="AC30:AE32"/>
    <mergeCell ref="AG30:AH32"/>
    <mergeCell ref="K31:K32"/>
    <mergeCell ref="O31:O32"/>
    <mergeCell ref="P31:P32"/>
    <mergeCell ref="T31:T32"/>
    <mergeCell ref="Y28:Z29"/>
    <mergeCell ref="AA28:AB29"/>
    <mergeCell ref="AC28:AE29"/>
    <mergeCell ref="AG28:AH29"/>
    <mergeCell ref="A30:E32"/>
    <mergeCell ref="F30:J32"/>
    <mergeCell ref="U30:V32"/>
    <mergeCell ref="W30:X32"/>
    <mergeCell ref="Y30:Z32"/>
    <mergeCell ref="AA30:AB32"/>
    <mergeCell ref="A28:E29"/>
    <mergeCell ref="F28:J29"/>
    <mergeCell ref="K28:O29"/>
    <mergeCell ref="P28:T29"/>
    <mergeCell ref="U28:V29"/>
    <mergeCell ref="W28:X29"/>
    <mergeCell ref="AC24:AE26"/>
    <mergeCell ref="AG24:AH26"/>
    <mergeCell ref="F25:F26"/>
    <mergeCell ref="J25:J26"/>
    <mergeCell ref="K25:K26"/>
    <mergeCell ref="O25:O26"/>
    <mergeCell ref="A24:E26"/>
    <mergeCell ref="P24:T26"/>
    <mergeCell ref="U24:V26"/>
    <mergeCell ref="W24:X26"/>
    <mergeCell ref="Y24:Z26"/>
    <mergeCell ref="AA24:AB26"/>
    <mergeCell ref="AC21:AE23"/>
    <mergeCell ref="AG21:AH23"/>
    <mergeCell ref="F22:F23"/>
    <mergeCell ref="J22:J23"/>
    <mergeCell ref="P22:P23"/>
    <mergeCell ref="T22:T23"/>
    <mergeCell ref="A21:E23"/>
    <mergeCell ref="K21:O23"/>
    <mergeCell ref="U21:V23"/>
    <mergeCell ref="W21:X23"/>
    <mergeCell ref="Y21:Z23"/>
    <mergeCell ref="AA21:AB23"/>
    <mergeCell ref="AC18:AE20"/>
    <mergeCell ref="AG18:AH20"/>
    <mergeCell ref="K19:K20"/>
    <mergeCell ref="O19:O20"/>
    <mergeCell ref="P19:P20"/>
    <mergeCell ref="T19:T20"/>
    <mergeCell ref="Y16:Z17"/>
    <mergeCell ref="AA16:AB17"/>
    <mergeCell ref="AC16:AE17"/>
    <mergeCell ref="AG16:AH17"/>
    <mergeCell ref="A18:E20"/>
    <mergeCell ref="F18:J20"/>
    <mergeCell ref="U18:V20"/>
    <mergeCell ref="W18:X20"/>
    <mergeCell ref="Y18:Z20"/>
    <mergeCell ref="AA18:AB20"/>
    <mergeCell ref="A16:E17"/>
    <mergeCell ref="F16:J17"/>
    <mergeCell ref="K16:O17"/>
    <mergeCell ref="P16:T17"/>
    <mergeCell ref="U16:V17"/>
    <mergeCell ref="W16:X17"/>
    <mergeCell ref="AC12:AE14"/>
    <mergeCell ref="AG12:AH14"/>
    <mergeCell ref="F13:F14"/>
    <mergeCell ref="J13:J14"/>
    <mergeCell ref="K13:K14"/>
    <mergeCell ref="O13:O14"/>
    <mergeCell ref="A12:E14"/>
    <mergeCell ref="P12:T14"/>
    <mergeCell ref="U12:V14"/>
    <mergeCell ref="W12:X14"/>
    <mergeCell ref="Y12:Z14"/>
    <mergeCell ref="AA12:AB14"/>
    <mergeCell ref="AA9:AB11"/>
    <mergeCell ref="AC9:AE11"/>
    <mergeCell ref="AG9:AH11"/>
    <mergeCell ref="F10:F11"/>
    <mergeCell ref="J10:J11"/>
    <mergeCell ref="P10:P11"/>
    <mergeCell ref="T10:T11"/>
    <mergeCell ref="AG6:AH8"/>
    <mergeCell ref="K7:K8"/>
    <mergeCell ref="O7:O8"/>
    <mergeCell ref="P7:P8"/>
    <mergeCell ref="T7:T8"/>
    <mergeCell ref="A9:E11"/>
    <mergeCell ref="K9:O11"/>
    <mergeCell ref="U9:V11"/>
    <mergeCell ref="W9:X11"/>
    <mergeCell ref="Y9:Z11"/>
    <mergeCell ref="AA4:AB5"/>
    <mergeCell ref="AC4:AE5"/>
    <mergeCell ref="AG4:AH5"/>
    <mergeCell ref="A6:E8"/>
    <mergeCell ref="F6:J8"/>
    <mergeCell ref="U6:V8"/>
    <mergeCell ref="W6:X8"/>
    <mergeCell ref="Y6:Z8"/>
    <mergeCell ref="AA6:AB8"/>
    <mergeCell ref="AC6:AE8"/>
    <mergeCell ref="A1:AE1"/>
    <mergeCell ref="A2:AE2"/>
    <mergeCell ref="A3:AE3"/>
    <mergeCell ref="A4:E5"/>
    <mergeCell ref="F4:J5"/>
    <mergeCell ref="K4:O5"/>
    <mergeCell ref="P4:T5"/>
    <mergeCell ref="U4:V5"/>
    <mergeCell ref="W4:X5"/>
    <mergeCell ref="Y4:Z5"/>
  </mergeCells>
  <printOptions horizontalCentered="1" verticalCentered="1"/>
  <pageMargins left="0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</dc:creator>
  <cp:keywords/>
  <dc:description/>
  <cp:lastModifiedBy>cosmonine</cp:lastModifiedBy>
  <cp:lastPrinted>2013-10-26T08:36:30Z</cp:lastPrinted>
  <dcterms:created xsi:type="dcterms:W3CDTF">2009-10-02T15:35:29Z</dcterms:created>
  <dcterms:modified xsi:type="dcterms:W3CDTF">2013-10-28T01:50:41Z</dcterms:modified>
  <cp:category/>
  <cp:version/>
  <cp:contentType/>
  <cp:contentStatus/>
</cp:coreProperties>
</file>